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资金分配表" sheetId="1" r:id="rId1"/>
  </sheets>
  <calcPr calcId="144525"/>
</workbook>
</file>

<file path=xl/sharedStrings.xml><?xml version="1.0" encoding="utf-8"?>
<sst xmlns="http://schemas.openxmlformats.org/spreadsheetml/2006/main" count="40" uniqueCount="28">
  <si>
    <t>附件1</t>
  </si>
  <si>
    <t>勐海县2021年糖料甘蔗良种良法技术推广(第一批）补贴资金分配表</t>
  </si>
  <si>
    <t>序号</t>
  </si>
  <si>
    <t>单位</t>
  </si>
  <si>
    <t>资金文号</t>
  </si>
  <si>
    <t>项目名称</t>
  </si>
  <si>
    <t>功能科目</t>
  </si>
  <si>
    <t>资金（元）</t>
  </si>
  <si>
    <t>备注</t>
  </si>
  <si>
    <t>西财农发
〔2021〕54号州级</t>
  </si>
  <si>
    <t>西财农发
〔2022〕56号省级</t>
  </si>
  <si>
    <t>西财农发
〔2022〕101号州级</t>
  </si>
  <si>
    <t>西财农发
〔2020〕211号中央</t>
  </si>
  <si>
    <t>勐海镇人民政府</t>
  </si>
  <si>
    <r>
      <rPr>
        <sz val="11"/>
        <rFont val="方正仿宋_GBK"/>
        <charset val="134"/>
      </rPr>
      <t>勐海县</t>
    </r>
    <r>
      <rPr>
        <sz val="11"/>
        <rFont val="Times New Roman"/>
        <charset val="134"/>
      </rPr>
      <t>2021</t>
    </r>
    <r>
      <rPr>
        <sz val="11"/>
        <rFont val="方正仿宋_GBK"/>
        <charset val="134"/>
      </rPr>
      <t>年糖料甘蔗良种良法技术推广（第一批）补贴资金</t>
    </r>
  </si>
  <si>
    <t>打洛镇人民政府</t>
  </si>
  <si>
    <t>勐遮镇人民政府</t>
  </si>
  <si>
    <t>勐满镇人民政府</t>
  </si>
  <si>
    <t>勐阿镇人民政府</t>
  </si>
  <si>
    <t>勐宋乡人民政府</t>
  </si>
  <si>
    <t>勐往乡人民政府</t>
  </si>
  <si>
    <t>格朗和乡人民政府</t>
  </si>
  <si>
    <t>布朗山乡人民政府</t>
  </si>
  <si>
    <t>西定乡人民政府</t>
  </si>
  <si>
    <t>黎明农场管委会</t>
  </si>
  <si>
    <t>勐混镇人民政府</t>
  </si>
  <si>
    <t>勐海县农业技术推广中心</t>
  </si>
  <si>
    <t>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</si>
</sst>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3"/>
      <color theme="1"/>
      <name val="方正黑体_GBK"/>
      <charset val="134"/>
    </font>
    <font>
      <sz val="10"/>
      <color theme="1"/>
      <name val="方正黑体_GBK"/>
      <charset val="134"/>
    </font>
    <font>
      <sz val="12"/>
      <name val="Times New Roman"/>
      <charset val="134"/>
    </font>
    <font>
      <sz val="12"/>
      <name val="方正仿宋_GBK"/>
      <charset val="134"/>
    </font>
    <font>
      <sz val="12"/>
      <color theme="1"/>
      <name val="Times New Roman"/>
      <charset val="134"/>
    </font>
    <font>
      <sz val="11"/>
      <name val="方正仿宋_GBK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2"/>
      <color rgb="FFFF0000"/>
      <name val="方正仿宋_GBK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5" fillId="1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5" borderId="10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3" fillId="0" borderId="0">
      <alignment vertical="center"/>
    </xf>
    <xf numFmtId="0" fontId="23" fillId="0" borderId="8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8" fillId="0" borderId="0"/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50" applyFont="1" applyBorder="1" applyAlignment="1">
      <alignment horizontal="center" vertical="center" shrinkToFit="1"/>
    </xf>
    <xf numFmtId="0" fontId="6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8" fillId="0" borderId="1" xfId="50" applyNumberFormat="1" applyFont="1" applyBorder="1" applyAlignment="1">
      <alignment horizontal="center" vertical="center" shrinkToFit="1"/>
    </xf>
    <xf numFmtId="176" fontId="0" fillId="0" borderId="0" xfId="0" applyNumberForma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_5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tabSelected="1" workbookViewId="0">
      <selection activeCell="I16" sqref="I16:I17"/>
    </sheetView>
  </sheetViews>
  <sheetFormatPr defaultColWidth="9" defaultRowHeight="13.5"/>
  <cols>
    <col min="1" max="1" width="7.25" customWidth="1"/>
    <col min="2" max="2" width="24.125" customWidth="1"/>
    <col min="3" max="3" width="14.125" customWidth="1"/>
    <col min="4" max="4" width="13.375" customWidth="1"/>
    <col min="5" max="6" width="14.5" customWidth="1"/>
    <col min="7" max="7" width="57.375" customWidth="1"/>
    <col min="8" max="8" width="9.625" customWidth="1"/>
    <col min="9" max="9" width="11.875" customWidth="1"/>
    <col min="10" max="10" width="7.375" customWidth="1"/>
    <col min="11" max="12" width="20.625" customWidth="1"/>
    <col min="13" max="13" width="12.625"/>
    <col min="16" max="16" width="13.75" customWidth="1"/>
    <col min="17" max="17" width="12.625"/>
  </cols>
  <sheetData>
    <row r="1" spans="1:1">
      <c r="A1" t="s">
        <v>0</v>
      </c>
    </row>
    <row r="2" ht="30" customHeight="1" spans="2:10">
      <c r="B2" s="1" t="s">
        <v>1</v>
      </c>
      <c r="C2" s="1"/>
      <c r="D2" s="1"/>
      <c r="E2" s="1"/>
      <c r="F2" s="2"/>
      <c r="G2" s="2"/>
      <c r="H2" s="2"/>
      <c r="I2" s="2"/>
      <c r="J2" s="2"/>
    </row>
    <row r="3" ht="27" customHeight="1" spans="1:10">
      <c r="A3" s="3" t="s">
        <v>2</v>
      </c>
      <c r="B3" s="4" t="s">
        <v>3</v>
      </c>
      <c r="C3" s="3" t="s">
        <v>4</v>
      </c>
      <c r="D3" s="3"/>
      <c r="E3" s="3"/>
      <c r="F3" s="3"/>
      <c r="G3" s="3" t="s">
        <v>5</v>
      </c>
      <c r="H3" s="3" t="s">
        <v>6</v>
      </c>
      <c r="I3" s="3" t="s">
        <v>7</v>
      </c>
      <c r="J3" s="3" t="s">
        <v>8</v>
      </c>
    </row>
    <row r="4" ht="42" customHeight="1" spans="1:10">
      <c r="A4" s="3"/>
      <c r="B4" s="5"/>
      <c r="C4" s="6" t="s">
        <v>9</v>
      </c>
      <c r="D4" s="7" t="s">
        <v>10</v>
      </c>
      <c r="E4" s="7" t="s">
        <v>11</v>
      </c>
      <c r="F4" s="7" t="s">
        <v>12</v>
      </c>
      <c r="G4" s="8"/>
      <c r="H4" s="8"/>
      <c r="I4" s="8"/>
      <c r="J4" s="8"/>
    </row>
    <row r="5" ht="25" customHeight="1" spans="1:13">
      <c r="A5" s="9">
        <v>1</v>
      </c>
      <c r="B5" s="10" t="s">
        <v>13</v>
      </c>
      <c r="C5" s="9">
        <v>4039.33</v>
      </c>
      <c r="D5" s="11">
        <v>1796653.13</v>
      </c>
      <c r="E5" s="12">
        <v>25786.35</v>
      </c>
      <c r="F5" s="12">
        <v>38721.34</v>
      </c>
      <c r="G5" s="13" t="s">
        <v>14</v>
      </c>
      <c r="H5" s="14">
        <v>2130106</v>
      </c>
      <c r="I5" s="17">
        <v>1865200.15</v>
      </c>
      <c r="J5" s="18"/>
      <c r="K5" s="19"/>
      <c r="L5">
        <v>0</v>
      </c>
      <c r="M5">
        <f>I5-L5</f>
        <v>1865200.15</v>
      </c>
    </row>
    <row r="6" ht="25" customHeight="1" spans="1:13">
      <c r="A6" s="9">
        <v>2</v>
      </c>
      <c r="B6" s="10" t="s">
        <v>15</v>
      </c>
      <c r="C6" s="9">
        <v>0</v>
      </c>
      <c r="D6" s="11">
        <v>64428.73</v>
      </c>
      <c r="E6" s="15">
        <v>924.71</v>
      </c>
      <c r="F6" s="15">
        <v>1388.56</v>
      </c>
      <c r="G6" s="13" t="s">
        <v>14</v>
      </c>
      <c r="H6" s="14">
        <v>2130106</v>
      </c>
      <c r="I6" s="17">
        <v>66742</v>
      </c>
      <c r="J6" s="20"/>
      <c r="K6" s="19"/>
      <c r="L6">
        <v>0</v>
      </c>
      <c r="M6">
        <f t="shared" ref="M6:M15" si="0">I6-L6</f>
        <v>66742</v>
      </c>
    </row>
    <row r="7" ht="25" customHeight="1" spans="1:13">
      <c r="A7" s="9">
        <v>4</v>
      </c>
      <c r="B7" s="10" t="s">
        <v>16</v>
      </c>
      <c r="C7" s="9">
        <v>0</v>
      </c>
      <c r="D7" s="11">
        <v>3718177.65</v>
      </c>
      <c r="E7" s="15">
        <v>53364.91</v>
      </c>
      <c r="F7" s="15">
        <v>80133.9</v>
      </c>
      <c r="G7" s="13" t="s">
        <v>14</v>
      </c>
      <c r="H7" s="14">
        <v>2130106</v>
      </c>
      <c r="I7" s="17">
        <v>3851676.46</v>
      </c>
      <c r="J7" s="20"/>
      <c r="K7"/>
      <c r="L7">
        <v>3842258.4</v>
      </c>
      <c r="M7">
        <f t="shared" si="0"/>
        <v>9418.06000000006</v>
      </c>
    </row>
    <row r="8" ht="25" customHeight="1" spans="1:13">
      <c r="A8" s="9">
        <v>5</v>
      </c>
      <c r="B8" s="10" t="s">
        <v>17</v>
      </c>
      <c r="C8" s="9">
        <v>0</v>
      </c>
      <c r="D8" s="11">
        <v>1338836.4</v>
      </c>
      <c r="E8" s="15">
        <v>19215.56</v>
      </c>
      <c r="F8" s="15">
        <v>28854.51</v>
      </c>
      <c r="G8" s="13" t="s">
        <v>14</v>
      </c>
      <c r="H8" s="14">
        <v>2130106</v>
      </c>
      <c r="I8" s="17">
        <v>1386906.47</v>
      </c>
      <c r="J8" s="20"/>
      <c r="K8"/>
      <c r="L8">
        <v>1376842.47</v>
      </c>
      <c r="M8">
        <f t="shared" si="0"/>
        <v>10064</v>
      </c>
    </row>
    <row r="9" ht="25" customHeight="1" spans="1:13">
      <c r="A9" s="9">
        <v>6</v>
      </c>
      <c r="B9" s="10" t="s">
        <v>18</v>
      </c>
      <c r="C9" s="9">
        <v>0</v>
      </c>
      <c r="D9" s="11">
        <v>2038967.81</v>
      </c>
      <c r="E9" s="15">
        <v>29264.15</v>
      </c>
      <c r="F9" s="15">
        <v>43943.7</v>
      </c>
      <c r="G9" s="13" t="s">
        <v>14</v>
      </c>
      <c r="H9" s="14">
        <v>2130106</v>
      </c>
      <c r="I9" s="17">
        <v>2112175.66</v>
      </c>
      <c r="J9" s="20"/>
      <c r="K9"/>
      <c r="L9">
        <v>2112175.66</v>
      </c>
      <c r="M9">
        <f t="shared" si="0"/>
        <v>0</v>
      </c>
    </row>
    <row r="10" ht="25" customHeight="1" spans="1:13">
      <c r="A10" s="9">
        <v>7</v>
      </c>
      <c r="B10" s="10" t="s">
        <v>19</v>
      </c>
      <c r="C10" s="9">
        <v>0</v>
      </c>
      <c r="D10" s="11">
        <v>887930.69</v>
      </c>
      <c r="E10" s="15">
        <v>12743.97</v>
      </c>
      <c r="F10" s="15">
        <v>19136.62</v>
      </c>
      <c r="G10" s="13" t="s">
        <v>14</v>
      </c>
      <c r="H10" s="14">
        <v>2130106</v>
      </c>
      <c r="I10" s="17">
        <v>919811.28</v>
      </c>
      <c r="J10" s="20"/>
      <c r="K10"/>
      <c r="L10">
        <v>919811.28</v>
      </c>
      <c r="M10">
        <f t="shared" si="0"/>
        <v>0</v>
      </c>
    </row>
    <row r="11" ht="25" customHeight="1" spans="1:13">
      <c r="A11" s="9">
        <v>8</v>
      </c>
      <c r="B11" s="10" t="s">
        <v>20</v>
      </c>
      <c r="C11" s="9">
        <v>0</v>
      </c>
      <c r="D11" s="11">
        <v>574978.85</v>
      </c>
      <c r="E11" s="15">
        <v>8252.35</v>
      </c>
      <c r="F11" s="15">
        <v>12391.9</v>
      </c>
      <c r="G11" s="13" t="s">
        <v>14</v>
      </c>
      <c r="H11" s="14">
        <v>2130106</v>
      </c>
      <c r="I11" s="17">
        <v>595623.1</v>
      </c>
      <c r="J11" s="20"/>
      <c r="K11"/>
      <c r="L11">
        <v>595623.1</v>
      </c>
      <c r="M11">
        <f t="shared" si="0"/>
        <v>0</v>
      </c>
    </row>
    <row r="12" ht="25" customHeight="1" spans="1:13">
      <c r="A12" s="9">
        <v>9</v>
      </c>
      <c r="B12" s="10" t="s">
        <v>21</v>
      </c>
      <c r="C12" s="9">
        <v>0</v>
      </c>
      <c r="D12" s="11">
        <v>473865.97</v>
      </c>
      <c r="E12" s="15">
        <v>6801.13</v>
      </c>
      <c r="F12" s="15">
        <v>10212.73</v>
      </c>
      <c r="G12" s="13" t="s">
        <v>14</v>
      </c>
      <c r="H12" s="14">
        <v>2130106</v>
      </c>
      <c r="I12" s="17">
        <v>490879.83</v>
      </c>
      <c r="J12" s="20"/>
      <c r="K12">
        <v>490879.83</v>
      </c>
      <c r="L12">
        <v>490879.83</v>
      </c>
      <c r="M12">
        <f t="shared" si="0"/>
        <v>0</v>
      </c>
    </row>
    <row r="13" ht="25" customHeight="1" spans="1:13">
      <c r="A13" s="9">
        <v>10</v>
      </c>
      <c r="B13" s="10" t="s">
        <v>22</v>
      </c>
      <c r="C13" s="9">
        <v>0</v>
      </c>
      <c r="D13" s="11">
        <v>471243.53</v>
      </c>
      <c r="E13" s="15">
        <v>6763.49</v>
      </c>
      <c r="F13" s="15">
        <v>10156.21</v>
      </c>
      <c r="G13" s="13" t="s">
        <v>14</v>
      </c>
      <c r="H13" s="14">
        <v>2130106</v>
      </c>
      <c r="I13" s="17">
        <v>488163.23</v>
      </c>
      <c r="J13" s="20"/>
      <c r="K13"/>
      <c r="L13">
        <v>402687.2</v>
      </c>
      <c r="M13">
        <f t="shared" si="0"/>
        <v>85476.03</v>
      </c>
    </row>
    <row r="14" ht="25" customHeight="1" spans="1:13">
      <c r="A14" s="9">
        <v>11</v>
      </c>
      <c r="B14" s="10" t="s">
        <v>23</v>
      </c>
      <c r="C14" s="9">
        <v>0</v>
      </c>
      <c r="D14" s="11">
        <v>1860248.57</v>
      </c>
      <c r="E14" s="15">
        <v>26699.1</v>
      </c>
      <c r="F14" s="15">
        <v>40091.94</v>
      </c>
      <c r="G14" s="13" t="s">
        <v>14</v>
      </c>
      <c r="H14" s="14">
        <v>2130106</v>
      </c>
      <c r="I14" s="17">
        <v>1927039.61</v>
      </c>
      <c r="J14" s="20"/>
      <c r="K14"/>
      <c r="L14">
        <v>1920256.61</v>
      </c>
      <c r="M14">
        <f t="shared" si="0"/>
        <v>6783</v>
      </c>
    </row>
    <row r="15" ht="25" customHeight="1" spans="1:13">
      <c r="A15" s="9">
        <v>12</v>
      </c>
      <c r="B15" s="10" t="s">
        <v>24</v>
      </c>
      <c r="C15" s="9">
        <v>0</v>
      </c>
      <c r="D15" s="11">
        <v>1953362.42</v>
      </c>
      <c r="E15" s="15">
        <v>28035.51</v>
      </c>
      <c r="F15" s="15">
        <v>42098.73</v>
      </c>
      <c r="G15" s="13" t="s">
        <v>14</v>
      </c>
      <c r="H15" s="14">
        <v>2130106</v>
      </c>
      <c r="I15" s="17">
        <v>2023496.66</v>
      </c>
      <c r="J15" s="20"/>
      <c r="K15"/>
      <c r="L15">
        <v>2023496.66</v>
      </c>
      <c r="M15">
        <f t="shared" si="0"/>
        <v>0</v>
      </c>
    </row>
    <row r="16" ht="25" customHeight="1" spans="1:12">
      <c r="A16" s="9">
        <v>3</v>
      </c>
      <c r="B16" s="10" t="s">
        <v>25</v>
      </c>
      <c r="C16" s="9">
        <v>0</v>
      </c>
      <c r="D16" s="11">
        <v>998393.43</v>
      </c>
      <c r="E16" s="15">
        <v>14329.38</v>
      </c>
      <c r="F16" s="15">
        <v>21517.3</v>
      </c>
      <c r="G16" s="13" t="s">
        <v>14</v>
      </c>
      <c r="H16" s="14">
        <v>2130106</v>
      </c>
      <c r="I16" s="17">
        <v>1034240.11</v>
      </c>
      <c r="J16" s="20"/>
      <c r="K16" s="19"/>
      <c r="L16" s="21">
        <f>SUM(L5:L15)</f>
        <v>13684031.21</v>
      </c>
    </row>
    <row r="17" ht="25" customHeight="1" spans="1:10">
      <c r="A17" s="9">
        <v>13</v>
      </c>
      <c r="B17" s="16" t="s">
        <v>26</v>
      </c>
      <c r="C17" s="9">
        <v>0</v>
      </c>
      <c r="D17" s="11">
        <v>2432994.25</v>
      </c>
      <c r="E17" s="15">
        <v>34919.39</v>
      </c>
      <c r="F17" s="15">
        <v>52435.72</v>
      </c>
      <c r="G17" s="13" t="s">
        <v>14</v>
      </c>
      <c r="H17" s="14">
        <v>2130106</v>
      </c>
      <c r="I17" s="22">
        <v>2520349.36</v>
      </c>
      <c r="J17" s="20"/>
    </row>
    <row r="18" ht="25" customHeight="1" spans="1:10">
      <c r="A18" s="10" t="s">
        <v>27</v>
      </c>
      <c r="B18" s="16"/>
      <c r="C18" s="9">
        <f>SUM(C5:C17)</f>
        <v>4039.33</v>
      </c>
      <c r="D18" s="12">
        <f>SUM(D5:D17)</f>
        <v>18610081.43</v>
      </c>
      <c r="E18" s="15">
        <f>SUM(E5:E17)</f>
        <v>267100</v>
      </c>
      <c r="F18" s="15">
        <f>SUM(F5:F17)</f>
        <v>401083.16</v>
      </c>
      <c r="G18" s="13"/>
      <c r="H18" s="14"/>
      <c r="I18" s="23">
        <f>SUM(I5:I17)</f>
        <v>19282303.92</v>
      </c>
      <c r="J18" s="20"/>
    </row>
  </sheetData>
  <mergeCells count="8">
    <mergeCell ref="B2:J2"/>
    <mergeCell ref="C3:F3"/>
    <mergeCell ref="A3:A4"/>
    <mergeCell ref="B3:B4"/>
    <mergeCell ref="G3:G4"/>
    <mergeCell ref="H3:H4"/>
    <mergeCell ref="I3:I4"/>
    <mergeCell ref="J3:J4"/>
  </mergeCells>
  <pageMargins left="0.75" right="0.75" top="1" bottom="1" header="0.5" footer="0.5"/>
  <pageSetup paperSize="9" scale="7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ThinkCentre</cp:lastModifiedBy>
  <dcterms:created xsi:type="dcterms:W3CDTF">2021-09-18T03:08:00Z</dcterms:created>
  <dcterms:modified xsi:type="dcterms:W3CDTF">2022-08-26T08:53:46Z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F5D928004F404DB4AC0E4DA15F513BDF</vt:lpwstr>
  </property>
</Properties>
</file>