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2021年" sheetId="1" r:id="rId1"/>
  </sheets>
  <definedNames>
    <definedName name="_xlnm.Print_Titles" localSheetId="0">'2021年'!$2:$4</definedName>
  </definedNames>
  <calcPr fullCalcOnLoad="1"/>
</workbook>
</file>

<file path=xl/sharedStrings.xml><?xml version="1.0" encoding="utf-8"?>
<sst xmlns="http://schemas.openxmlformats.org/spreadsheetml/2006/main" count="242" uniqueCount="162">
  <si>
    <r>
      <rPr>
        <sz val="12"/>
        <rFont val="宋体"/>
        <family val="0"/>
      </rPr>
      <t>附件</t>
    </r>
    <r>
      <rPr>
        <sz val="12"/>
        <rFont val="Times New Roman"/>
        <family val="1"/>
      </rPr>
      <t>1</t>
    </r>
  </si>
  <si>
    <r>
      <rPr>
        <sz val="26"/>
        <rFont val="方正小标宋_GBK"/>
        <family val="4"/>
      </rPr>
      <t>勐海县</t>
    </r>
    <r>
      <rPr>
        <sz val="26"/>
        <rFont val="Times New Roman"/>
        <family val="1"/>
      </rPr>
      <t>2021</t>
    </r>
    <r>
      <rPr>
        <sz val="26"/>
        <rFont val="方正小标宋_GBK"/>
        <family val="4"/>
      </rPr>
      <t>年</t>
    </r>
    <r>
      <rPr>
        <sz val="26"/>
        <rFont val="Times New Roman"/>
        <family val="1"/>
      </rPr>
      <t>20</t>
    </r>
    <r>
      <rPr>
        <sz val="26"/>
        <rFont val="方正小标宋_GBK"/>
        <family val="4"/>
      </rPr>
      <t>项重大项目计划表</t>
    </r>
  </si>
  <si>
    <r>
      <rPr>
        <b/>
        <sz val="20"/>
        <rFont val="宋体"/>
        <family val="0"/>
      </rPr>
      <t>单位：万元</t>
    </r>
  </si>
  <si>
    <r>
      <rPr>
        <sz val="11"/>
        <rFont val="方正黑体_GBK"/>
        <family val="4"/>
      </rPr>
      <t>序号</t>
    </r>
  </si>
  <si>
    <r>
      <rPr>
        <sz val="11"/>
        <rFont val="方正黑体_GBK"/>
        <family val="4"/>
      </rPr>
      <t>项目名称</t>
    </r>
  </si>
  <si>
    <r>
      <rPr>
        <sz val="11"/>
        <rFont val="方正黑体_GBK"/>
        <family val="4"/>
      </rPr>
      <t>责任</t>
    </r>
    <r>
      <rPr>
        <sz val="11"/>
        <rFont val="Times New Roman"/>
        <family val="1"/>
      </rPr>
      <t xml:space="preserve">
</t>
    </r>
    <r>
      <rPr>
        <sz val="11"/>
        <rFont val="方正黑体_GBK"/>
        <family val="4"/>
      </rPr>
      <t>领导</t>
    </r>
  </si>
  <si>
    <r>
      <rPr>
        <sz val="11"/>
        <rFont val="方正黑体_GBK"/>
        <family val="4"/>
      </rPr>
      <t>责任</t>
    </r>
    <r>
      <rPr>
        <sz val="11"/>
        <rFont val="Times New Roman"/>
        <family val="1"/>
      </rPr>
      <t xml:space="preserve">
</t>
    </r>
    <r>
      <rPr>
        <sz val="11"/>
        <rFont val="方正黑体_GBK"/>
        <family val="4"/>
      </rPr>
      <t>单位</t>
    </r>
  </si>
  <si>
    <r>
      <rPr>
        <sz val="11"/>
        <rFont val="方正黑体_GBK"/>
        <family val="4"/>
      </rPr>
      <t>责任人</t>
    </r>
  </si>
  <si>
    <r>
      <rPr>
        <sz val="11"/>
        <rFont val="方正黑体_GBK"/>
        <family val="4"/>
      </rPr>
      <t>项目性质</t>
    </r>
  </si>
  <si>
    <r>
      <rPr>
        <sz val="11"/>
        <rFont val="方正黑体_GBK"/>
        <family val="4"/>
      </rPr>
      <t>建设内容及规模</t>
    </r>
    <r>
      <rPr>
        <sz val="11"/>
        <rFont val="Times New Roman"/>
        <family val="1"/>
      </rPr>
      <t xml:space="preserve">         </t>
    </r>
  </si>
  <si>
    <t>建设起止   年限</t>
  </si>
  <si>
    <r>
      <rPr>
        <sz val="11"/>
        <rFont val="方正黑体_GBK"/>
        <family val="4"/>
      </rPr>
      <t>项目计划</t>
    </r>
    <r>
      <rPr>
        <sz val="11"/>
        <rFont val="Times New Roman"/>
        <family val="1"/>
      </rPr>
      <t xml:space="preserve">      </t>
    </r>
    <r>
      <rPr>
        <sz val="11"/>
        <rFont val="方正黑体_GBK"/>
        <family val="4"/>
      </rPr>
      <t>开工时间</t>
    </r>
  </si>
  <si>
    <r>
      <rPr>
        <sz val="11"/>
        <rFont val="方正黑体_GBK"/>
        <family val="4"/>
      </rPr>
      <t>项目计划</t>
    </r>
    <r>
      <rPr>
        <sz val="11"/>
        <rFont val="Times New Roman"/>
        <family val="1"/>
      </rPr>
      <t xml:space="preserve">     </t>
    </r>
    <r>
      <rPr>
        <sz val="11"/>
        <rFont val="方正黑体_GBK"/>
        <family val="4"/>
      </rPr>
      <t>竣工时间</t>
    </r>
  </si>
  <si>
    <r>
      <rPr>
        <sz val="11"/>
        <rFont val="方正黑体_GBK"/>
        <family val="4"/>
      </rPr>
      <t>项目</t>
    </r>
    <r>
      <rPr>
        <sz val="11"/>
        <rFont val="Times New Roman"/>
        <family val="1"/>
      </rPr>
      <t xml:space="preserve">
</t>
    </r>
    <r>
      <rPr>
        <sz val="11"/>
        <rFont val="方正黑体_GBK"/>
        <family val="4"/>
      </rPr>
      <t>总投资</t>
    </r>
  </si>
  <si>
    <r>
      <t>2021</t>
    </r>
    <r>
      <rPr>
        <sz val="11"/>
        <rFont val="方正黑体_GBK"/>
        <family val="4"/>
      </rPr>
      <t>年预计投资</t>
    </r>
  </si>
  <si>
    <r>
      <t>2021</t>
    </r>
    <r>
      <rPr>
        <sz val="11"/>
        <color indexed="8"/>
        <rFont val="方正黑体_GBK"/>
        <family val="4"/>
      </rPr>
      <t>年</t>
    </r>
    <r>
      <rPr>
        <sz val="11"/>
        <color indexed="8"/>
        <rFont val="Times New Roman"/>
        <family val="1"/>
      </rPr>
      <t>1-9</t>
    </r>
    <r>
      <rPr>
        <sz val="11"/>
        <color indexed="8"/>
        <rFont val="方正黑体_GBK"/>
        <family val="4"/>
      </rPr>
      <t>月完成投资</t>
    </r>
  </si>
  <si>
    <r>
      <rPr>
        <sz val="11"/>
        <color indexed="8"/>
        <rFont val="方正黑体_GBK"/>
        <family val="4"/>
      </rPr>
      <t>项目进展情况</t>
    </r>
    <r>
      <rPr>
        <sz val="11"/>
        <color indexed="8"/>
        <rFont val="Times New Roman"/>
        <family val="1"/>
      </rPr>
      <t>(</t>
    </r>
    <r>
      <rPr>
        <sz val="11"/>
        <color indexed="8"/>
        <rFont val="方正黑体_GBK"/>
        <family val="4"/>
      </rPr>
      <t>黑色字体：已完成；</t>
    </r>
    <r>
      <rPr>
        <sz val="11"/>
        <color indexed="30"/>
        <rFont val="方正黑体_GBK"/>
        <family val="4"/>
      </rPr>
      <t>蓝色字体：正在开展；</t>
    </r>
    <r>
      <rPr>
        <sz val="11"/>
        <color indexed="10"/>
        <rFont val="方正黑体_GBK"/>
        <family val="4"/>
      </rPr>
      <t>红色字体：未开展</t>
    </r>
    <r>
      <rPr>
        <sz val="11"/>
        <color indexed="8"/>
        <rFont val="Times New Roman"/>
        <family val="1"/>
      </rPr>
      <t>)</t>
    </r>
  </si>
  <si>
    <r>
      <rPr>
        <sz val="11"/>
        <color indexed="8"/>
        <rFont val="方正黑体_GBK"/>
        <family val="4"/>
      </rPr>
      <t>存在问题</t>
    </r>
  </si>
  <si>
    <r>
      <rPr>
        <sz val="11"/>
        <rFont val="方正黑体_GBK"/>
        <family val="4"/>
      </rPr>
      <t>备注</t>
    </r>
  </si>
  <si>
    <r>
      <t>合计（</t>
    </r>
    <r>
      <rPr>
        <b/>
        <sz val="11"/>
        <rFont val="Times New Roman"/>
        <family val="1"/>
      </rPr>
      <t>20</t>
    </r>
    <r>
      <rPr>
        <b/>
        <sz val="11"/>
        <rFont val="方正楷体_GBK"/>
        <family val="4"/>
      </rPr>
      <t>项）</t>
    </r>
  </si>
  <si>
    <r>
      <t>一、交通</t>
    </r>
    <r>
      <rPr>
        <b/>
        <sz val="11"/>
        <rFont val="Times New Roman"/>
        <family val="1"/>
      </rPr>
      <t>(2</t>
    </r>
    <r>
      <rPr>
        <b/>
        <sz val="11"/>
        <rFont val="方正楷体_GBK"/>
        <family val="4"/>
      </rPr>
      <t>项</t>
    </r>
    <r>
      <rPr>
        <b/>
        <sz val="11"/>
        <rFont val="Times New Roman"/>
        <family val="1"/>
      </rPr>
      <t>)</t>
    </r>
  </si>
  <si>
    <r>
      <rPr>
        <sz val="11"/>
        <rFont val="方正仿宋_GBK"/>
        <family val="4"/>
      </rPr>
      <t>孟连至勐海高速公路（勐海段）项目</t>
    </r>
  </si>
  <si>
    <r>
      <rPr>
        <sz val="11"/>
        <rFont val="方正仿宋_GBK"/>
        <family val="4"/>
      </rPr>
      <t>蔡兴仁</t>
    </r>
  </si>
  <si>
    <r>
      <rPr>
        <sz val="11"/>
        <rFont val="方正仿宋_GBK"/>
        <family val="4"/>
      </rPr>
      <t>县交通运输局</t>
    </r>
  </si>
  <si>
    <r>
      <rPr>
        <sz val="11"/>
        <rFont val="方正仿宋_GBK"/>
        <family val="4"/>
      </rPr>
      <t>代云</t>
    </r>
    <r>
      <rPr>
        <sz val="11"/>
        <rFont val="Times New Roman"/>
        <family val="1"/>
      </rPr>
      <t xml:space="preserve"> </t>
    </r>
  </si>
  <si>
    <r>
      <rPr>
        <sz val="11"/>
        <rFont val="方正仿宋_GBK"/>
        <family val="4"/>
      </rPr>
      <t>新建</t>
    </r>
  </si>
  <si>
    <r>
      <rPr>
        <sz val="11"/>
        <rFont val="方正仿宋_GBK"/>
        <family val="4"/>
      </rPr>
      <t>项目全长</t>
    </r>
    <r>
      <rPr>
        <sz val="11"/>
        <rFont val="Times New Roman"/>
        <family val="1"/>
      </rPr>
      <t>98.93</t>
    </r>
    <r>
      <rPr>
        <sz val="11"/>
        <rFont val="方正仿宋_GBK"/>
        <family val="4"/>
      </rPr>
      <t>公里，勐海县境内</t>
    </r>
    <r>
      <rPr>
        <sz val="11"/>
        <rFont val="Times New Roman"/>
        <family val="1"/>
      </rPr>
      <t>53.8</t>
    </r>
    <r>
      <rPr>
        <sz val="11"/>
        <rFont val="方正仿宋_GBK"/>
        <family val="4"/>
      </rPr>
      <t>公里，双向四车道，路基宽</t>
    </r>
    <r>
      <rPr>
        <sz val="11"/>
        <rFont val="Times New Roman"/>
        <family val="1"/>
      </rPr>
      <t>25.5</t>
    </r>
    <r>
      <rPr>
        <sz val="11"/>
        <rFont val="方正仿宋_GBK"/>
        <family val="4"/>
      </rPr>
      <t>米。</t>
    </r>
  </si>
  <si>
    <t>2020-2022</t>
  </si>
  <si>
    <t>2020.09</t>
  </si>
  <si>
    <t>2022.12</t>
  </si>
  <si>
    <r>
      <t>已完成：孟连至勐海高速公路工程（勐海段）征地拆迁工作领导小组已成立，项目征收补偿安置方案县政府已批复完成。</t>
    </r>
    <r>
      <rPr>
        <sz val="11"/>
        <color indexed="30"/>
        <rFont val="方正仿宋_GBK"/>
        <family val="4"/>
      </rPr>
      <t>正在开展：</t>
    </r>
    <r>
      <rPr>
        <b/>
        <sz val="11"/>
        <color indexed="30"/>
        <rFont val="方正仿宋_GBK"/>
        <family val="4"/>
      </rPr>
      <t>一是</t>
    </r>
    <r>
      <rPr>
        <sz val="11"/>
        <color indexed="30"/>
        <rFont val="方正仿宋_GBK"/>
        <family val="4"/>
      </rPr>
      <t>正开展林地报件外业调查工作。</t>
    </r>
    <r>
      <rPr>
        <b/>
        <sz val="11"/>
        <color indexed="30"/>
        <rFont val="方正仿宋_GBK"/>
        <family val="4"/>
      </rPr>
      <t>二是</t>
    </r>
    <r>
      <rPr>
        <sz val="11"/>
        <color indexed="30"/>
        <rFont val="方正仿宋_GBK"/>
        <family val="4"/>
      </rPr>
      <t>正开展土地征转报批和勘测定界工作。</t>
    </r>
    <r>
      <rPr>
        <sz val="11"/>
        <color indexed="10"/>
        <rFont val="方正仿宋_GBK"/>
        <family val="4"/>
      </rPr>
      <t>未完成：</t>
    </r>
    <r>
      <rPr>
        <b/>
        <sz val="11"/>
        <color indexed="10"/>
        <rFont val="方正仿宋_GBK"/>
        <family val="4"/>
      </rPr>
      <t>一是</t>
    </r>
    <r>
      <rPr>
        <sz val="11"/>
        <color indexed="10"/>
        <rFont val="方正仿宋_GBK"/>
        <family val="4"/>
      </rPr>
      <t>前置报件中还有环评报告、矿产履压未获得批复。</t>
    </r>
    <r>
      <rPr>
        <b/>
        <sz val="11"/>
        <color indexed="10"/>
        <rFont val="方正仿宋_GBK"/>
        <family val="4"/>
      </rPr>
      <t>二是</t>
    </r>
    <r>
      <rPr>
        <sz val="11"/>
        <color indexed="10"/>
        <rFont val="方正仿宋_GBK"/>
        <family val="4"/>
      </rPr>
      <t>按照州政府</t>
    </r>
    <r>
      <rPr>
        <sz val="11"/>
        <color indexed="10"/>
        <rFont val="Times New Roman"/>
        <family val="1"/>
      </rPr>
      <t>9</t>
    </r>
    <r>
      <rPr>
        <sz val="11"/>
        <color indexed="10"/>
        <rFont val="方正仿宋_GBK"/>
        <family val="4"/>
      </rPr>
      <t>月</t>
    </r>
    <r>
      <rPr>
        <sz val="11"/>
        <color indexed="10"/>
        <rFont val="Times New Roman"/>
        <family val="1"/>
      </rPr>
      <t>13</t>
    </r>
    <r>
      <rPr>
        <sz val="11"/>
        <color indexed="10"/>
        <rFont val="方正仿宋_GBK"/>
        <family val="4"/>
      </rPr>
      <t>日专题会议要求，生态保护红线、基本农田相关报件在</t>
    </r>
    <r>
      <rPr>
        <sz val="11"/>
        <color indexed="10"/>
        <rFont val="Times New Roman"/>
        <family val="1"/>
      </rPr>
      <t>10</t>
    </r>
    <r>
      <rPr>
        <sz val="11"/>
        <color indexed="10"/>
        <rFont val="方正仿宋_GBK"/>
        <family val="4"/>
      </rPr>
      <t>月</t>
    </r>
    <r>
      <rPr>
        <sz val="11"/>
        <color indexed="10"/>
        <rFont val="Times New Roman"/>
        <family val="1"/>
      </rPr>
      <t>30</t>
    </r>
    <r>
      <rPr>
        <sz val="11"/>
        <color indexed="10"/>
        <rFont val="方正仿宋_GBK"/>
        <family val="4"/>
      </rPr>
      <t>日前报省人民政府审批后报国务院审批，计划</t>
    </r>
    <r>
      <rPr>
        <sz val="11"/>
        <color indexed="10"/>
        <rFont val="Times New Roman"/>
        <family val="1"/>
      </rPr>
      <t>11</t>
    </r>
    <r>
      <rPr>
        <sz val="11"/>
        <color indexed="10"/>
        <rFont val="方正仿宋_GBK"/>
        <family val="4"/>
      </rPr>
      <t>月份开建。</t>
    </r>
  </si>
  <si>
    <r>
      <rPr>
        <sz val="11"/>
        <rFont val="方正仿宋_GBK"/>
        <family val="4"/>
      </rPr>
      <t>已开工</t>
    </r>
  </si>
  <si>
    <r>
      <rPr>
        <sz val="11"/>
        <rFont val="方正仿宋_GBK"/>
        <family val="4"/>
      </rPr>
      <t>国家高速公路网</t>
    </r>
    <r>
      <rPr>
        <sz val="11"/>
        <rFont val="Times New Roman"/>
        <family val="1"/>
      </rPr>
      <t>G8512</t>
    </r>
    <r>
      <rPr>
        <sz val="11"/>
        <rFont val="方正仿宋_GBK"/>
        <family val="4"/>
      </rPr>
      <t>景洪至打洛高速公路勐海县城至打洛段</t>
    </r>
  </si>
  <si>
    <r>
      <rPr>
        <sz val="11"/>
        <rFont val="方正仿宋_GBK"/>
        <family val="4"/>
      </rPr>
      <t>代云</t>
    </r>
    <r>
      <rPr>
        <sz val="11"/>
        <rFont val="Times New Roman"/>
        <family val="1"/>
      </rPr>
      <t xml:space="preserve">               </t>
    </r>
  </si>
  <si>
    <r>
      <rPr>
        <sz val="11"/>
        <rFont val="方正仿宋_GBK"/>
        <family val="4"/>
      </rPr>
      <t>修建</t>
    </r>
    <r>
      <rPr>
        <sz val="11"/>
        <rFont val="Times New Roman"/>
        <family val="1"/>
      </rPr>
      <t>57.796</t>
    </r>
    <r>
      <rPr>
        <sz val="11"/>
        <rFont val="方正仿宋_GBK"/>
        <family val="4"/>
      </rPr>
      <t>公里，高速公路，沥青路面，路基宽</t>
    </r>
    <r>
      <rPr>
        <sz val="11"/>
        <rFont val="Times New Roman"/>
        <family val="1"/>
      </rPr>
      <t>24.5</t>
    </r>
    <r>
      <rPr>
        <sz val="11"/>
        <rFont val="方正仿宋_GBK"/>
        <family val="4"/>
      </rPr>
      <t>米。</t>
    </r>
  </si>
  <si>
    <t>2021-2023</t>
  </si>
  <si>
    <t>2021.08</t>
  </si>
  <si>
    <t>2023.12</t>
  </si>
  <si>
    <r>
      <rPr>
        <sz val="11"/>
        <color indexed="8"/>
        <rFont val="方正仿宋_GBK"/>
        <family val="4"/>
      </rPr>
      <t>已完成：项目主线工可已通过交通运输部代部审查单位和省发改委现场审查，并出具咨询审查意见，咨询审查意见已通过交通部规划司司务会，主线工可前置报件已全部编制完成。</t>
    </r>
    <r>
      <rPr>
        <sz val="11"/>
        <color indexed="30"/>
        <rFont val="方正仿宋_GBK"/>
        <family val="4"/>
      </rPr>
      <t>正在开展：勘察设计单位及监理咨询单位人员已进驻现场开展初步设计稿的编制工作。</t>
    </r>
  </si>
  <si>
    <r>
      <t>二、水利（</t>
    </r>
    <r>
      <rPr>
        <b/>
        <sz val="11"/>
        <rFont val="Times New Roman"/>
        <family val="1"/>
      </rPr>
      <t>2</t>
    </r>
    <r>
      <rPr>
        <b/>
        <sz val="11"/>
        <rFont val="方正楷体_GBK"/>
        <family val="4"/>
      </rPr>
      <t>项）</t>
    </r>
  </si>
  <si>
    <r>
      <rPr>
        <sz val="11"/>
        <rFont val="方正仿宋_GBK"/>
        <family val="4"/>
      </rPr>
      <t>曼彦水库建设项目</t>
    </r>
  </si>
  <si>
    <r>
      <rPr>
        <sz val="11"/>
        <rFont val="方正仿宋_GBK"/>
        <family val="4"/>
      </rPr>
      <t>罗庆礼</t>
    </r>
  </si>
  <si>
    <r>
      <rPr>
        <sz val="11"/>
        <rFont val="方正仿宋_GBK"/>
        <family val="4"/>
      </rPr>
      <t>县水务局</t>
    </r>
    <r>
      <rPr>
        <sz val="11"/>
        <rFont val="Times New Roman"/>
        <family val="1"/>
      </rPr>
      <t xml:space="preserve">       </t>
    </r>
  </si>
  <si>
    <r>
      <rPr>
        <sz val="11"/>
        <rFont val="方正仿宋_GBK"/>
        <family val="4"/>
      </rPr>
      <t>唐金平</t>
    </r>
  </si>
  <si>
    <r>
      <rPr>
        <sz val="11"/>
        <rFont val="方正仿宋_GBK"/>
        <family val="4"/>
      </rPr>
      <t>新建小（一）型水库大坝枢纽、输水洞、溢洪道及配套渠系工程。总库容</t>
    </r>
    <r>
      <rPr>
        <sz val="11"/>
        <rFont val="Times New Roman"/>
        <family val="1"/>
      </rPr>
      <t>377</t>
    </r>
    <r>
      <rPr>
        <sz val="11"/>
        <rFont val="方正仿宋_GBK"/>
        <family val="4"/>
      </rPr>
      <t>万立方米。</t>
    </r>
  </si>
  <si>
    <t>2019-2023</t>
  </si>
  <si>
    <t>2019.12</t>
  </si>
  <si>
    <t>2023.06</t>
  </si>
  <si>
    <r>
      <rPr>
        <sz val="11"/>
        <color indexed="8"/>
        <rFont val="方正仿宋_GBK"/>
        <family val="4"/>
      </rPr>
      <t>已完成：输水洞已浇筑。</t>
    </r>
    <r>
      <rPr>
        <sz val="11"/>
        <color indexed="30"/>
        <rFont val="方正仿宋_GBK"/>
        <family val="4"/>
      </rPr>
      <t>正在开展：大坝填筑工程正在建设中。</t>
    </r>
  </si>
  <si>
    <r>
      <rPr>
        <sz val="11"/>
        <color indexed="8"/>
        <rFont val="方正仿宋_GBK"/>
        <family val="4"/>
      </rPr>
      <t>用地指标还未落实。</t>
    </r>
  </si>
  <si>
    <r>
      <rPr>
        <sz val="11"/>
        <rFont val="方正仿宋_GBK"/>
        <family val="4"/>
      </rPr>
      <t>勐海县勐阿中型水库建设工程</t>
    </r>
  </si>
  <si>
    <r>
      <rPr>
        <sz val="11"/>
        <rFont val="方正仿宋_GBK"/>
        <family val="4"/>
      </rPr>
      <t>县水务局</t>
    </r>
    <r>
      <rPr>
        <sz val="11"/>
        <rFont val="Times New Roman"/>
        <family val="1"/>
      </rPr>
      <t xml:space="preserve">      </t>
    </r>
  </si>
  <si>
    <r>
      <rPr>
        <sz val="11"/>
        <rFont val="方正仿宋_GBK"/>
        <family val="4"/>
      </rPr>
      <t>新建中型水库大坝枢纽工程，总库容</t>
    </r>
    <r>
      <rPr>
        <sz val="11"/>
        <rFont val="Times New Roman"/>
        <family val="1"/>
      </rPr>
      <t>1100</t>
    </r>
    <r>
      <rPr>
        <sz val="11"/>
        <rFont val="方正仿宋_GBK"/>
        <family val="4"/>
      </rPr>
      <t>万立方米。</t>
    </r>
  </si>
  <si>
    <t>2021-2025</t>
  </si>
  <si>
    <t>2021.10</t>
  </si>
  <si>
    <t>2025.12</t>
  </si>
  <si>
    <r>
      <rPr>
        <sz val="11"/>
        <color indexed="30"/>
        <rFont val="方正仿宋_GBK"/>
        <family val="4"/>
      </rPr>
      <t>正在开展：可行性研究报告已评审，并根据专家详审意见正在修改完善中。</t>
    </r>
  </si>
  <si>
    <r>
      <t>三、农业（</t>
    </r>
    <r>
      <rPr>
        <b/>
        <sz val="11"/>
        <rFont val="Times New Roman"/>
        <family val="1"/>
      </rPr>
      <t>1</t>
    </r>
    <r>
      <rPr>
        <b/>
        <sz val="11"/>
        <rFont val="方正楷体_GBK"/>
        <family val="4"/>
      </rPr>
      <t>项）</t>
    </r>
  </si>
  <si>
    <r>
      <rPr>
        <sz val="11"/>
        <rFont val="方正仿宋_GBK"/>
        <family val="4"/>
      </rPr>
      <t>勐海县</t>
    </r>
    <r>
      <rPr>
        <sz val="11"/>
        <rFont val="Times New Roman"/>
        <family val="1"/>
      </rPr>
      <t>2021</t>
    </r>
    <r>
      <rPr>
        <sz val="11"/>
        <rFont val="方正仿宋_GBK"/>
        <family val="4"/>
      </rPr>
      <t>年高标准农田建设项目</t>
    </r>
  </si>
  <si>
    <r>
      <rPr>
        <sz val="11"/>
        <rFont val="方正仿宋_GBK"/>
        <family val="4"/>
      </rPr>
      <t>县农业农村局</t>
    </r>
  </si>
  <si>
    <r>
      <rPr>
        <sz val="11"/>
        <rFont val="方正仿宋_GBK"/>
        <family val="4"/>
      </rPr>
      <t>李</t>
    </r>
    <r>
      <rPr>
        <sz val="11"/>
        <rFont val="Times New Roman"/>
        <family val="1"/>
      </rPr>
      <t xml:space="preserve">  </t>
    </r>
    <r>
      <rPr>
        <sz val="11"/>
        <rFont val="方正仿宋_GBK"/>
        <family val="4"/>
      </rPr>
      <t>忠</t>
    </r>
  </si>
  <si>
    <r>
      <rPr>
        <sz val="11"/>
        <rFont val="方正仿宋_GBK"/>
        <family val="4"/>
      </rPr>
      <t>勐遮镇、勐混镇和勐海镇建设高标准农田</t>
    </r>
    <r>
      <rPr>
        <sz val="11"/>
        <rFont val="Times New Roman"/>
        <family val="1"/>
      </rPr>
      <t>4.2</t>
    </r>
    <r>
      <rPr>
        <sz val="11"/>
        <rFont val="方正仿宋_GBK"/>
        <family val="4"/>
      </rPr>
      <t>万亩，其中含完成高效节水</t>
    </r>
    <r>
      <rPr>
        <sz val="11"/>
        <rFont val="Times New Roman"/>
        <family val="1"/>
      </rPr>
      <t>1</t>
    </r>
    <r>
      <rPr>
        <sz val="11"/>
        <rFont val="方正仿宋_GBK"/>
        <family val="4"/>
      </rPr>
      <t>万亩</t>
    </r>
  </si>
  <si>
    <t>2021-2022</t>
  </si>
  <si>
    <r>
      <rPr>
        <sz val="11"/>
        <color indexed="30"/>
        <rFont val="方正仿宋_GBK"/>
        <family val="4"/>
      </rPr>
      <t>正在开展：正在招标。</t>
    </r>
  </si>
  <si>
    <r>
      <rPr>
        <sz val="11"/>
        <color indexed="8"/>
        <rFont val="方正仿宋_GBK"/>
        <family val="4"/>
      </rPr>
      <t>资金还未落实。（</t>
    </r>
    <r>
      <rPr>
        <sz val="11"/>
        <color indexed="8"/>
        <rFont val="Times New Roman"/>
        <family val="1"/>
      </rPr>
      <t>2021</t>
    </r>
    <r>
      <rPr>
        <sz val="11"/>
        <color indexed="8"/>
        <rFont val="方正仿宋_GBK"/>
        <family val="4"/>
      </rPr>
      <t>年中央预算内投资资金</t>
    </r>
    <r>
      <rPr>
        <sz val="11"/>
        <color indexed="8"/>
        <rFont val="Times New Roman"/>
        <family val="1"/>
      </rPr>
      <t>6868</t>
    </r>
    <r>
      <rPr>
        <sz val="11"/>
        <color indexed="8"/>
        <rFont val="方正仿宋_GBK"/>
        <family val="4"/>
      </rPr>
      <t>万元，其中：中央</t>
    </r>
    <r>
      <rPr>
        <sz val="11"/>
        <color indexed="8"/>
        <rFont val="Times New Roman"/>
        <family val="1"/>
      </rPr>
      <t>5494</t>
    </r>
    <r>
      <rPr>
        <sz val="11"/>
        <color indexed="8"/>
        <rFont val="方正仿宋_GBK"/>
        <family val="4"/>
      </rPr>
      <t>万元，地方</t>
    </r>
    <r>
      <rPr>
        <sz val="11"/>
        <color indexed="8"/>
        <rFont val="Times New Roman"/>
        <family val="1"/>
      </rPr>
      <t>1374</t>
    </r>
    <r>
      <rPr>
        <sz val="11"/>
        <color indexed="8"/>
        <rFont val="方正仿宋_GBK"/>
        <family val="4"/>
      </rPr>
      <t>万元）。</t>
    </r>
  </si>
  <si>
    <r>
      <t>四、社会事业（</t>
    </r>
    <r>
      <rPr>
        <b/>
        <sz val="11"/>
        <rFont val="Times New Roman"/>
        <family val="1"/>
      </rPr>
      <t>2</t>
    </r>
    <r>
      <rPr>
        <b/>
        <sz val="11"/>
        <rFont val="方正楷体_GBK"/>
        <family val="4"/>
      </rPr>
      <t>项）</t>
    </r>
  </si>
  <si>
    <r>
      <rPr>
        <sz val="11"/>
        <rFont val="方正仿宋_GBK"/>
        <family val="4"/>
      </rPr>
      <t>勐海县中医医院整体搬迁建设项目</t>
    </r>
  </si>
  <si>
    <r>
      <rPr>
        <sz val="11"/>
        <rFont val="方正仿宋_GBK"/>
        <family val="4"/>
      </rPr>
      <t>孙凌杰</t>
    </r>
  </si>
  <si>
    <r>
      <rPr>
        <sz val="11"/>
        <rFont val="方正仿宋_GBK"/>
        <family val="4"/>
      </rPr>
      <t>县卫生健康局</t>
    </r>
  </si>
  <si>
    <r>
      <rPr>
        <sz val="11"/>
        <rFont val="方正仿宋_GBK"/>
        <family val="4"/>
      </rPr>
      <t>许</t>
    </r>
    <r>
      <rPr>
        <sz val="11"/>
        <rFont val="Times New Roman"/>
        <family val="1"/>
      </rPr>
      <t xml:space="preserve">  </t>
    </r>
    <r>
      <rPr>
        <sz val="11"/>
        <rFont val="方正仿宋_GBK"/>
        <family val="4"/>
      </rPr>
      <t>昊</t>
    </r>
  </si>
  <si>
    <r>
      <rPr>
        <sz val="11"/>
        <color indexed="8"/>
        <rFont val="方正仿宋_GBK"/>
        <family val="4"/>
      </rPr>
      <t>建设总面积</t>
    </r>
    <r>
      <rPr>
        <sz val="11"/>
        <color indexed="8"/>
        <rFont val="Times New Roman"/>
        <family val="1"/>
      </rPr>
      <t>47516.44</t>
    </r>
    <r>
      <rPr>
        <sz val="11"/>
        <color indexed="8"/>
        <rFont val="方正仿宋_GBK"/>
        <family val="4"/>
      </rPr>
      <t>平方米，包括门诊综合楼、住院楼和后勤综合服务中心。</t>
    </r>
  </si>
  <si>
    <t>2019-2021</t>
  </si>
  <si>
    <t>2021.12</t>
  </si>
  <si>
    <t>已完成：门诊综合楼已竣工验收。正在开展：住院楼和后勤综合服务中主体工程已完成，正在进行室内装修，预计2021年10月底竣工验收。</t>
  </si>
  <si>
    <r>
      <rPr>
        <sz val="11"/>
        <color indexed="63"/>
        <rFont val="方正仿宋_GBK"/>
        <family val="4"/>
      </rPr>
      <t>已开工</t>
    </r>
  </si>
  <si>
    <r>
      <rPr>
        <sz val="11"/>
        <rFont val="方正仿宋_GBK"/>
        <family val="4"/>
      </rPr>
      <t>勐海县传染病医院建设项目</t>
    </r>
  </si>
  <si>
    <r>
      <rPr>
        <sz val="11"/>
        <rFont val="方正仿宋_GBK"/>
        <family val="4"/>
      </rPr>
      <t>规划面积</t>
    </r>
    <r>
      <rPr>
        <sz val="11"/>
        <rFont val="Times New Roman"/>
        <family val="1"/>
      </rPr>
      <t>13.82</t>
    </r>
    <r>
      <rPr>
        <sz val="11"/>
        <rFont val="方正仿宋_GBK"/>
        <family val="4"/>
      </rPr>
      <t>亩，建筑面积为</t>
    </r>
    <r>
      <rPr>
        <sz val="11"/>
        <rFont val="Times New Roman"/>
        <family val="1"/>
      </rPr>
      <t>8615</t>
    </r>
    <r>
      <rPr>
        <sz val="11"/>
        <rFont val="方正仿宋_GBK"/>
        <family val="4"/>
      </rPr>
      <t>平方米，三栋三层框架结构，设置床位</t>
    </r>
    <r>
      <rPr>
        <sz val="11"/>
        <rFont val="Times New Roman"/>
        <family val="1"/>
      </rPr>
      <t>100</t>
    </r>
    <r>
      <rPr>
        <sz val="11"/>
        <rFont val="方正仿宋_GBK"/>
        <family val="4"/>
      </rPr>
      <t>张，购置设备</t>
    </r>
    <r>
      <rPr>
        <sz val="11"/>
        <rFont val="Times New Roman"/>
        <family val="1"/>
      </rPr>
      <t>130</t>
    </r>
    <r>
      <rPr>
        <sz val="11"/>
        <rFont val="方正仿宋_GBK"/>
        <family val="4"/>
      </rPr>
      <t>件。</t>
    </r>
  </si>
  <si>
    <t>2020-2021</t>
  </si>
  <si>
    <t>2020.11</t>
  </si>
  <si>
    <t>2021.05</t>
  </si>
  <si>
    <r>
      <t>正在开展：主体正在施中。</t>
    </r>
    <r>
      <rPr>
        <sz val="11"/>
        <color indexed="10"/>
        <rFont val="方正仿宋_GBK"/>
        <family val="4"/>
      </rPr>
      <t>未完成：计划</t>
    </r>
    <r>
      <rPr>
        <sz val="11"/>
        <color indexed="10"/>
        <rFont val="Times New Roman"/>
        <family val="1"/>
      </rPr>
      <t xml:space="preserve"> </t>
    </r>
    <r>
      <rPr>
        <sz val="11"/>
        <color indexed="10"/>
        <rFont val="方正仿宋_GBK"/>
        <family val="4"/>
      </rPr>
      <t>今年</t>
    </r>
    <r>
      <rPr>
        <sz val="11"/>
        <color indexed="10"/>
        <rFont val="Times New Roman"/>
        <family val="1"/>
      </rPr>
      <t>10</t>
    </r>
    <r>
      <rPr>
        <sz val="11"/>
        <color indexed="10"/>
        <rFont val="方正仿宋_GBK"/>
        <family val="4"/>
      </rPr>
      <t>月组织初验，</t>
    </r>
    <r>
      <rPr>
        <sz val="11"/>
        <color indexed="10"/>
        <rFont val="Times New Roman"/>
        <family val="1"/>
      </rPr>
      <t>30</t>
    </r>
    <r>
      <rPr>
        <sz val="11"/>
        <color indexed="10"/>
        <rFont val="方正仿宋_GBK"/>
        <family val="4"/>
      </rPr>
      <t>日完成竣工验收。</t>
    </r>
  </si>
  <si>
    <r>
      <t>五、特色小镇</t>
    </r>
    <r>
      <rPr>
        <b/>
        <sz val="11"/>
        <rFont val="Times New Roman"/>
        <family val="1"/>
      </rPr>
      <t xml:space="preserve"> </t>
    </r>
    <r>
      <rPr>
        <b/>
        <sz val="11"/>
        <rFont val="方正楷体_GBK"/>
        <family val="4"/>
      </rPr>
      <t>（</t>
    </r>
    <r>
      <rPr>
        <b/>
        <sz val="11"/>
        <rFont val="Times New Roman"/>
        <family val="1"/>
      </rPr>
      <t>3</t>
    </r>
    <r>
      <rPr>
        <b/>
        <sz val="11"/>
        <rFont val="方正楷体_GBK"/>
        <family val="4"/>
      </rPr>
      <t>项）</t>
    </r>
  </si>
  <si>
    <r>
      <rPr>
        <sz val="11"/>
        <rFont val="方正仿宋_GBK"/>
        <family val="4"/>
      </rPr>
      <t>勐巴拉普洱茶小镇建设项目</t>
    </r>
  </si>
  <si>
    <r>
      <rPr>
        <sz val="11"/>
        <rFont val="方正仿宋_GBK"/>
        <family val="4"/>
      </rPr>
      <t>董清清蔡兴仁</t>
    </r>
  </si>
  <si>
    <r>
      <t>县发展和改革局</t>
    </r>
    <r>
      <rPr>
        <sz val="11"/>
        <rFont val="Times New Roman"/>
        <family val="1"/>
      </rPr>
      <t xml:space="preserve">             
 </t>
    </r>
    <r>
      <rPr>
        <sz val="11"/>
        <rFont val="方正仿宋_GBK"/>
        <family val="4"/>
      </rPr>
      <t>县住房和城乡建设局</t>
    </r>
  </si>
  <si>
    <r>
      <rPr>
        <sz val="11"/>
        <rFont val="方正仿宋_GBK"/>
        <family val="4"/>
      </rPr>
      <t>张永刚</t>
    </r>
    <r>
      <rPr>
        <sz val="11"/>
        <rFont val="Times New Roman"/>
        <family val="1"/>
      </rPr>
      <t xml:space="preserve">   </t>
    </r>
    <r>
      <rPr>
        <sz val="11"/>
        <rFont val="方正仿宋_GBK"/>
        <family val="4"/>
      </rPr>
      <t>杨云辉</t>
    </r>
  </si>
  <si>
    <r>
      <rPr>
        <sz val="11"/>
        <rFont val="方正仿宋_GBK"/>
        <family val="4"/>
      </rPr>
      <t>项目占地面积</t>
    </r>
    <r>
      <rPr>
        <sz val="11"/>
        <rFont val="Times New Roman"/>
        <family val="1"/>
      </rPr>
      <t>25454596.49</t>
    </r>
    <r>
      <rPr>
        <sz val="11"/>
        <rFont val="方正仿宋_GBK"/>
        <family val="4"/>
      </rPr>
      <t>平方米，总建筑面积</t>
    </r>
    <r>
      <rPr>
        <sz val="11"/>
        <rFont val="Times New Roman"/>
        <family val="1"/>
      </rPr>
      <t>498000</t>
    </r>
    <r>
      <rPr>
        <sz val="11"/>
        <rFont val="方正仿宋_GBK"/>
        <family val="4"/>
      </rPr>
      <t>平方米，建设内容为普洱茶文化体验区，特色商业餐饮区，酒店等等基础和配套设施。</t>
    </r>
  </si>
  <si>
    <t>2021-2024</t>
  </si>
  <si>
    <t>2021.03</t>
  </si>
  <si>
    <t>2024.12</t>
  </si>
  <si>
    <r>
      <rPr>
        <sz val="11"/>
        <color indexed="30"/>
        <rFont val="方正仿宋_GBK"/>
        <family val="4"/>
      </rPr>
      <t>正在开展：正在开展土地平整和地勘工作。</t>
    </r>
  </si>
  <si>
    <r>
      <rPr>
        <sz val="11"/>
        <color indexed="8"/>
        <rFont val="方正仿宋_GBK"/>
        <family val="4"/>
      </rPr>
      <t>希望政府给予协调健民茶厂搬迁工作，项目工程量大，资金紧张、施工进度缓慢。</t>
    </r>
  </si>
  <si>
    <r>
      <rPr>
        <sz val="11"/>
        <rFont val="方正仿宋_GBK"/>
        <family val="4"/>
      </rPr>
      <t>沙河小镇</t>
    </r>
  </si>
  <si>
    <r>
      <rPr>
        <sz val="11"/>
        <rFont val="方正仿宋_GBK"/>
        <family val="4"/>
      </rPr>
      <t>县住房和城乡建设局</t>
    </r>
  </si>
  <si>
    <r>
      <rPr>
        <sz val="11"/>
        <rFont val="方正仿宋_GBK"/>
        <family val="4"/>
      </rPr>
      <t>杨云辉</t>
    </r>
  </si>
  <si>
    <r>
      <rPr>
        <sz val="11"/>
        <rFont val="方正仿宋_GBK"/>
        <family val="4"/>
      </rPr>
      <t>项目包括沙河小镇水街一期一组团、二组团，总建筑面积</t>
    </r>
    <r>
      <rPr>
        <sz val="11"/>
        <rFont val="Times New Roman"/>
        <family val="1"/>
      </rPr>
      <t>85488.8</t>
    </r>
    <r>
      <rPr>
        <sz val="11"/>
        <rFont val="方正仿宋_GBK"/>
        <family val="4"/>
      </rPr>
      <t>平方米。</t>
    </r>
  </si>
  <si>
    <r>
      <rPr>
        <sz val="11"/>
        <color indexed="8"/>
        <rFont val="方正仿宋_GBK"/>
        <family val="4"/>
      </rPr>
      <t>已完成：一组团工程已竣工验收。</t>
    </r>
    <r>
      <rPr>
        <sz val="11"/>
        <color indexed="30"/>
        <rFont val="方正仿宋_GBK"/>
        <family val="4"/>
      </rPr>
      <t>正在开展：二组团已全面封顶，正施工室外、景观工程。</t>
    </r>
  </si>
  <si>
    <r>
      <rPr>
        <sz val="11"/>
        <color indexed="8"/>
        <rFont val="方正仿宋_GBK"/>
        <family val="4"/>
      </rPr>
      <t>目前沙河小镇水街一期马上交付，周边市政道路（二组团段）未修建，严重影响二组团交付。</t>
    </r>
  </si>
  <si>
    <r>
      <rPr>
        <sz val="11"/>
        <rFont val="方正仿宋_GBK"/>
        <family val="4"/>
      </rPr>
      <t>勐巴拉雨林小镇素可泰养心园二期二组团建设项目</t>
    </r>
  </si>
  <si>
    <r>
      <rPr>
        <sz val="11"/>
        <rFont val="方正仿宋_GBK"/>
        <family val="4"/>
      </rPr>
      <t>县发展和改革局</t>
    </r>
    <r>
      <rPr>
        <sz val="11"/>
        <rFont val="Times New Roman"/>
        <family val="1"/>
      </rPr>
      <t xml:space="preserve">                </t>
    </r>
    <r>
      <rPr>
        <sz val="11"/>
        <rFont val="方正仿宋_GBK"/>
        <family val="4"/>
      </rPr>
      <t>县住房和城乡建设局</t>
    </r>
  </si>
  <si>
    <r>
      <rPr>
        <sz val="11"/>
        <rFont val="方正仿宋_GBK"/>
        <family val="4"/>
      </rPr>
      <t>张永刚</t>
    </r>
    <r>
      <rPr>
        <sz val="11"/>
        <rFont val="Times New Roman"/>
        <family val="1"/>
      </rPr>
      <t xml:space="preserve"> </t>
    </r>
    <r>
      <rPr>
        <sz val="11"/>
        <rFont val="Times New Roman"/>
        <family val="1"/>
      </rPr>
      <t xml:space="preserve">    </t>
    </r>
    <r>
      <rPr>
        <sz val="11"/>
        <rFont val="方正仿宋_GBK"/>
        <family val="4"/>
      </rPr>
      <t>杨云辉</t>
    </r>
  </si>
  <si>
    <r>
      <rPr>
        <sz val="11"/>
        <rFont val="方正仿宋_GBK"/>
        <family val="4"/>
      </rPr>
      <t>项目占地面积</t>
    </r>
    <r>
      <rPr>
        <sz val="11"/>
        <rFont val="Times New Roman"/>
        <family val="1"/>
      </rPr>
      <t>28334.95</t>
    </r>
    <r>
      <rPr>
        <sz val="11"/>
        <rFont val="方正仿宋_GBK"/>
        <family val="4"/>
      </rPr>
      <t>平方米，总建筑面积</t>
    </r>
    <r>
      <rPr>
        <sz val="11"/>
        <rFont val="Times New Roman"/>
        <family val="1"/>
      </rPr>
      <t>53398.08</t>
    </r>
    <r>
      <rPr>
        <sz val="11"/>
        <rFont val="方正仿宋_GBK"/>
        <family val="4"/>
      </rPr>
      <t>平方米，建设内容为住宅，以及相应的停车库，停车位、绿化、道路、消防、给排水等基础和配套设施。</t>
    </r>
  </si>
  <si>
    <t>2021.02</t>
  </si>
  <si>
    <r>
      <rPr>
        <sz val="11"/>
        <color indexed="30"/>
        <rFont val="方正仿宋_GBK"/>
        <family val="4"/>
      </rPr>
      <t>正在开展：正在进行主体工程施工。</t>
    </r>
  </si>
  <si>
    <r>
      <rPr>
        <sz val="11"/>
        <color indexed="8"/>
        <rFont val="方正仿宋_GBK"/>
        <family val="4"/>
      </rPr>
      <t>项目雨季施工难度大，施工进度缓慢。</t>
    </r>
  </si>
  <si>
    <r>
      <t>六、新型城镇化（</t>
    </r>
    <r>
      <rPr>
        <b/>
        <sz val="11"/>
        <rFont val="Times New Roman"/>
        <family val="1"/>
      </rPr>
      <t>3</t>
    </r>
    <r>
      <rPr>
        <b/>
        <sz val="11"/>
        <rFont val="方正楷体_GBK"/>
        <family val="4"/>
      </rPr>
      <t>项）</t>
    </r>
  </si>
  <si>
    <r>
      <rPr>
        <sz val="11"/>
        <rFont val="方正仿宋_GBK"/>
        <family val="4"/>
      </rPr>
      <t>勐海县市政道路及基础配套设施建设</t>
    </r>
  </si>
  <si>
    <r>
      <rPr>
        <sz val="11"/>
        <rFont val="方正仿宋_GBK"/>
        <family val="4"/>
      </rPr>
      <t>蔡兴仁董清清</t>
    </r>
  </si>
  <si>
    <r>
      <rPr>
        <sz val="11"/>
        <rFont val="方正仿宋_GBK"/>
        <family val="4"/>
      </rPr>
      <t>县住房和城乡建设局</t>
    </r>
    <r>
      <rPr>
        <sz val="11"/>
        <rFont val="Times New Roman"/>
        <family val="1"/>
      </rPr>
      <t xml:space="preserve">
</t>
    </r>
    <r>
      <rPr>
        <sz val="11"/>
        <rFont val="方正仿宋_GBK"/>
        <family val="4"/>
      </rPr>
      <t>工业园区管委会</t>
    </r>
  </si>
  <si>
    <r>
      <rPr>
        <sz val="11"/>
        <rFont val="方正仿宋_GBK"/>
        <family val="4"/>
      </rPr>
      <t>杨云辉</t>
    </r>
    <r>
      <rPr>
        <sz val="11"/>
        <rFont val="Times New Roman"/>
        <family val="1"/>
      </rPr>
      <t xml:space="preserve">
</t>
    </r>
    <r>
      <rPr>
        <sz val="11"/>
        <rFont val="方正仿宋_GBK"/>
        <family val="4"/>
      </rPr>
      <t>陈</t>
    </r>
    <r>
      <rPr>
        <sz val="11"/>
        <rFont val="Times New Roman"/>
        <family val="1"/>
      </rPr>
      <t xml:space="preserve">  </t>
    </r>
    <r>
      <rPr>
        <sz val="11"/>
        <rFont val="方正仿宋_GBK"/>
        <family val="4"/>
      </rPr>
      <t>艳</t>
    </r>
  </si>
  <si>
    <r>
      <t>1.</t>
    </r>
    <r>
      <rPr>
        <sz val="11"/>
        <rFont val="方正仿宋_GBK"/>
        <family val="4"/>
      </rPr>
      <t>工业园区：勐海工业园区西片区道路及基础配套设施建设；</t>
    </r>
    <r>
      <rPr>
        <sz val="11"/>
        <rFont val="Times New Roman"/>
        <family val="1"/>
      </rPr>
      <t xml:space="preserve">
2.</t>
    </r>
    <r>
      <rPr>
        <sz val="11"/>
        <rFont val="方正仿宋_GBK"/>
        <family val="4"/>
      </rPr>
      <t>县城区：勐海县老城区沿河路提升改造项目、勐海县老城区老城区景管路、勐海县老城区老城区景养路、勐海县景管路（曼扫桥</t>
    </r>
    <r>
      <rPr>
        <sz val="11"/>
        <rFont val="Times New Roman"/>
        <family val="1"/>
      </rPr>
      <t>~</t>
    </r>
    <r>
      <rPr>
        <sz val="11"/>
        <rFont val="方正仿宋_GBK"/>
        <family val="4"/>
      </rPr>
      <t>曼扫村）道路工程。</t>
    </r>
  </si>
  <si>
    <t>2021.06</t>
  </si>
  <si>
    <r>
      <rPr>
        <sz val="11"/>
        <color indexed="8"/>
        <rFont val="方正仿宋_GBK"/>
        <family val="4"/>
      </rPr>
      <t>已完成：项目前期工作已完成。</t>
    </r>
    <r>
      <rPr>
        <sz val="11"/>
        <color indexed="10"/>
        <rFont val="方正仿宋_GBK"/>
        <family val="4"/>
      </rPr>
      <t>未完成：建设资金未落实。</t>
    </r>
  </si>
  <si>
    <r>
      <rPr>
        <sz val="11"/>
        <color indexed="8"/>
        <rFont val="方正仿宋_GBK"/>
        <family val="4"/>
      </rPr>
      <t>资金缺口较大。</t>
    </r>
  </si>
  <si>
    <r>
      <rPr>
        <sz val="11"/>
        <rFont val="方正仿宋_GBK"/>
        <family val="4"/>
      </rPr>
      <t>勐海县流沙河流域生态治理与修复项目</t>
    </r>
  </si>
  <si>
    <r>
      <rPr>
        <sz val="11"/>
        <rFont val="方正仿宋_GBK"/>
        <family val="4"/>
      </rPr>
      <t>县水务局</t>
    </r>
  </si>
  <si>
    <r>
      <rPr>
        <sz val="11"/>
        <rFont val="方正仿宋_GBK"/>
        <family val="4"/>
      </rPr>
      <t>对县城辖区的</t>
    </r>
    <r>
      <rPr>
        <sz val="11"/>
        <rFont val="Times New Roman"/>
        <family val="1"/>
      </rPr>
      <t>8</t>
    </r>
    <r>
      <rPr>
        <sz val="11"/>
        <rFont val="方正仿宋_GBK"/>
        <family val="4"/>
      </rPr>
      <t>条河流共计约</t>
    </r>
    <r>
      <rPr>
        <sz val="11"/>
        <rFont val="Times New Roman"/>
        <family val="1"/>
      </rPr>
      <t>30</t>
    </r>
    <r>
      <rPr>
        <sz val="11"/>
        <rFont val="方正仿宋_GBK"/>
        <family val="4"/>
      </rPr>
      <t>公里进行河道清淤扩宽工程，对曼丹水库进行生态系统修复和流域治理；实施河流周边城区截污工程，新建</t>
    </r>
    <r>
      <rPr>
        <sz val="11"/>
        <rFont val="Times New Roman"/>
        <family val="1"/>
      </rPr>
      <t>1</t>
    </r>
    <r>
      <rPr>
        <sz val="11"/>
        <rFont val="方正仿宋_GBK"/>
        <family val="4"/>
      </rPr>
      <t>座</t>
    </r>
    <r>
      <rPr>
        <sz val="11"/>
        <rFont val="Times New Roman"/>
        <family val="1"/>
      </rPr>
      <t>206</t>
    </r>
    <r>
      <rPr>
        <sz val="11"/>
        <rFont val="方正仿宋_GBK"/>
        <family val="4"/>
      </rPr>
      <t>万立方的小（一）型曼先水库，建设水系连通工程，城区河道补水；对河道保护范围进行生态治理和景观亮化，建设信息化在线监测工程。</t>
    </r>
  </si>
  <si>
    <t>2021-2028</t>
  </si>
  <si>
    <t>2021.11</t>
  </si>
  <si>
    <t>2028.12</t>
  </si>
  <si>
    <r>
      <rPr>
        <sz val="11"/>
        <color indexed="8"/>
        <rFont val="方正仿宋_GBK"/>
        <family val="4"/>
      </rPr>
      <t>已完成：已与省水投公司达成投融资合作协议。</t>
    </r>
    <r>
      <rPr>
        <sz val="11"/>
        <color indexed="30"/>
        <rFont val="方正仿宋_GBK"/>
        <family val="4"/>
      </rPr>
      <t>正在开展：正在完善前期工作及项目</t>
    </r>
    <r>
      <rPr>
        <sz val="11"/>
        <color indexed="30"/>
        <rFont val="Times New Roman"/>
        <family val="1"/>
      </rPr>
      <t>PPP</t>
    </r>
    <r>
      <rPr>
        <sz val="11"/>
        <color indexed="30"/>
        <rFont val="方正仿宋_GBK"/>
        <family val="4"/>
      </rPr>
      <t>入库准备。</t>
    </r>
  </si>
  <si>
    <r>
      <rPr>
        <sz val="11"/>
        <color indexed="8"/>
        <rFont val="方正仿宋_GBK"/>
        <family val="4"/>
      </rPr>
      <t>征地工作未完成。</t>
    </r>
  </si>
  <si>
    <r>
      <rPr>
        <sz val="11"/>
        <rFont val="方正仿宋_GBK"/>
        <family val="4"/>
      </rPr>
      <t>勐海县</t>
    </r>
    <r>
      <rPr>
        <sz val="11"/>
        <rFont val="Times New Roman"/>
        <family val="1"/>
      </rPr>
      <t>2020-2021</t>
    </r>
    <r>
      <rPr>
        <sz val="11"/>
        <rFont val="方正仿宋_GBK"/>
        <family val="4"/>
      </rPr>
      <t>年保障性安居工程</t>
    </r>
    <r>
      <rPr>
        <sz val="11"/>
        <rFont val="Times New Roman"/>
        <family val="1"/>
      </rPr>
      <t>-</t>
    </r>
    <r>
      <rPr>
        <sz val="11"/>
        <rFont val="方正仿宋_GBK"/>
        <family val="4"/>
      </rPr>
      <t>城镇老旧小区改造及配套基础设施建设项目</t>
    </r>
  </si>
  <si>
    <r>
      <rPr>
        <sz val="11"/>
        <rFont val="方正仿宋_GBK"/>
        <family val="4"/>
      </rPr>
      <t>改扩建</t>
    </r>
  </si>
  <si>
    <r>
      <rPr>
        <sz val="11"/>
        <rFont val="方正仿宋_GBK"/>
        <family val="4"/>
      </rPr>
      <t>对</t>
    </r>
    <r>
      <rPr>
        <sz val="11"/>
        <rFont val="Times New Roman"/>
        <family val="1"/>
      </rPr>
      <t>27</t>
    </r>
    <r>
      <rPr>
        <sz val="11"/>
        <rFont val="方正仿宋_GBK"/>
        <family val="4"/>
      </rPr>
      <t>个老旧小区及配套基础设施进行提升改造，改造面积</t>
    </r>
    <r>
      <rPr>
        <sz val="11"/>
        <rFont val="Times New Roman"/>
        <family val="1"/>
      </rPr>
      <t>14.6</t>
    </r>
    <r>
      <rPr>
        <sz val="11"/>
        <rFont val="方正仿宋_GBK"/>
        <family val="4"/>
      </rPr>
      <t>万平方米。</t>
    </r>
  </si>
  <si>
    <t>2020.12</t>
  </si>
  <si>
    <r>
      <rPr>
        <sz val="11"/>
        <color indexed="8"/>
        <rFont val="方正仿宋_GBK"/>
        <family val="4"/>
      </rPr>
      <t>已完成：</t>
    </r>
    <r>
      <rPr>
        <b/>
        <sz val="11"/>
        <color indexed="8"/>
        <rFont val="方正仿宋_GBK"/>
        <family val="4"/>
      </rPr>
      <t>一是</t>
    </r>
    <r>
      <rPr>
        <sz val="11"/>
        <color indexed="8"/>
        <rFont val="Times New Roman"/>
        <family val="1"/>
      </rPr>
      <t>2020</t>
    </r>
    <r>
      <rPr>
        <sz val="11"/>
        <color indexed="8"/>
        <rFont val="方正仿宋_GBK"/>
        <family val="4"/>
      </rPr>
      <t>年度</t>
    </r>
    <r>
      <rPr>
        <sz val="11"/>
        <color indexed="8"/>
        <rFont val="Times New Roman"/>
        <family val="1"/>
      </rPr>
      <t>17</t>
    </r>
    <r>
      <rPr>
        <sz val="11"/>
        <color indexed="8"/>
        <rFont val="方正仿宋_GBK"/>
        <family val="4"/>
      </rPr>
      <t>个老旧小区提升改造工程已完成；</t>
    </r>
    <r>
      <rPr>
        <b/>
        <sz val="11"/>
        <color indexed="8"/>
        <rFont val="方正仿宋_GBK"/>
        <family val="4"/>
      </rPr>
      <t>二是</t>
    </r>
    <r>
      <rPr>
        <sz val="11"/>
        <color indexed="8"/>
        <rFont val="Times New Roman"/>
        <family val="1"/>
      </rPr>
      <t>2021</t>
    </r>
    <r>
      <rPr>
        <sz val="11"/>
        <color indexed="8"/>
        <rFont val="方正仿宋_GBK"/>
        <family val="4"/>
      </rPr>
      <t>年度</t>
    </r>
    <r>
      <rPr>
        <sz val="11"/>
        <color indexed="8"/>
        <rFont val="Times New Roman"/>
        <family val="1"/>
      </rPr>
      <t>10</t>
    </r>
    <r>
      <rPr>
        <sz val="11"/>
        <color indexed="8"/>
        <rFont val="方正仿宋_GBK"/>
        <family val="4"/>
      </rPr>
      <t>个老旧小区已完成施工招标工作。</t>
    </r>
    <r>
      <rPr>
        <sz val="11"/>
        <color indexed="30"/>
        <rFont val="方正仿宋_GBK"/>
        <family val="4"/>
      </rPr>
      <t>正在开展：</t>
    </r>
    <r>
      <rPr>
        <sz val="11"/>
        <color indexed="30"/>
        <rFont val="Times New Roman"/>
        <family val="1"/>
      </rPr>
      <t>2021</t>
    </r>
    <r>
      <rPr>
        <sz val="11"/>
        <color indexed="30"/>
        <rFont val="方正仿宋_GBK"/>
        <family val="4"/>
      </rPr>
      <t>年度</t>
    </r>
    <r>
      <rPr>
        <sz val="11"/>
        <color indexed="30"/>
        <rFont val="Times New Roman"/>
        <family val="1"/>
      </rPr>
      <t>10</t>
    </r>
    <r>
      <rPr>
        <sz val="11"/>
        <color indexed="30"/>
        <rFont val="方正仿宋_GBK"/>
        <family val="4"/>
      </rPr>
      <t>个老旧小区正在组织进场施工。</t>
    </r>
  </si>
  <si>
    <r>
      <t>七、能源（</t>
    </r>
    <r>
      <rPr>
        <b/>
        <sz val="11"/>
        <rFont val="Times New Roman"/>
        <family val="1"/>
      </rPr>
      <t>1</t>
    </r>
    <r>
      <rPr>
        <b/>
        <sz val="11"/>
        <rFont val="方正楷体_GBK"/>
        <family val="4"/>
      </rPr>
      <t>项）</t>
    </r>
  </si>
  <si>
    <r>
      <t>110</t>
    </r>
    <r>
      <rPr>
        <sz val="11"/>
        <rFont val="方正仿宋_GBK"/>
        <family val="4"/>
      </rPr>
      <t>千伏象山输变电工程</t>
    </r>
  </si>
  <si>
    <r>
      <rPr>
        <sz val="11"/>
        <rFont val="方正仿宋_GBK"/>
        <family val="4"/>
      </rPr>
      <t>董清清</t>
    </r>
  </si>
  <si>
    <r>
      <rPr>
        <sz val="11"/>
        <rFont val="方正仿宋_GBK"/>
        <family val="4"/>
      </rPr>
      <t>供电局</t>
    </r>
  </si>
  <si>
    <r>
      <rPr>
        <sz val="11"/>
        <rFont val="方正仿宋_GBK"/>
        <family val="4"/>
      </rPr>
      <t>黄</t>
    </r>
    <r>
      <rPr>
        <sz val="11"/>
        <rFont val="Times New Roman"/>
        <family val="1"/>
      </rPr>
      <t xml:space="preserve">  </t>
    </r>
    <r>
      <rPr>
        <sz val="11"/>
        <rFont val="方正仿宋_GBK"/>
        <family val="4"/>
      </rPr>
      <t>俊</t>
    </r>
  </si>
  <si>
    <r>
      <rPr>
        <sz val="11"/>
        <rFont val="方正仿宋_GBK"/>
        <family val="4"/>
      </rPr>
      <t>新建</t>
    </r>
    <r>
      <rPr>
        <sz val="11"/>
        <rFont val="Times New Roman"/>
        <family val="1"/>
      </rPr>
      <t>110</t>
    </r>
    <r>
      <rPr>
        <sz val="11"/>
        <rFont val="方正仿宋_GBK"/>
        <family val="4"/>
      </rPr>
      <t>千伏</t>
    </r>
    <r>
      <rPr>
        <sz val="11"/>
        <rFont val="Times New Roman"/>
        <family val="1"/>
      </rPr>
      <t>2</t>
    </r>
    <r>
      <rPr>
        <sz val="11"/>
        <rFont val="方正仿宋_GBK"/>
        <family val="4"/>
      </rPr>
      <t>回线路，线路总长</t>
    </r>
    <r>
      <rPr>
        <sz val="11"/>
        <rFont val="Times New Roman"/>
        <family val="1"/>
      </rPr>
      <t>65</t>
    </r>
    <r>
      <rPr>
        <sz val="11"/>
        <rFont val="方正仿宋_GBK"/>
        <family val="4"/>
      </rPr>
      <t>千米、变电站一座。</t>
    </r>
  </si>
  <si>
    <r>
      <rPr>
        <sz val="11"/>
        <color indexed="30"/>
        <rFont val="方正仿宋_GBK"/>
        <family val="4"/>
      </rPr>
      <t>正在开展：正在做施工图设计和招标设计工作，计划</t>
    </r>
    <r>
      <rPr>
        <sz val="11"/>
        <color indexed="30"/>
        <rFont val="Times New Roman"/>
        <family val="1"/>
      </rPr>
      <t>12</t>
    </r>
    <r>
      <rPr>
        <sz val="11"/>
        <color indexed="30"/>
        <rFont val="方正仿宋_GBK"/>
        <family val="4"/>
      </rPr>
      <t>月份进场施工。</t>
    </r>
  </si>
  <si>
    <r>
      <t>八、工业（</t>
    </r>
    <r>
      <rPr>
        <b/>
        <sz val="11"/>
        <rFont val="Times New Roman"/>
        <family val="1"/>
      </rPr>
      <t>5</t>
    </r>
    <r>
      <rPr>
        <b/>
        <sz val="11"/>
        <rFont val="方正楷体_GBK"/>
        <family val="4"/>
      </rPr>
      <t>项）</t>
    </r>
  </si>
  <si>
    <r>
      <rPr>
        <sz val="11"/>
        <rFont val="方正仿宋_GBK"/>
        <family val="4"/>
      </rPr>
      <t>勐海茶厂新区建设项目</t>
    </r>
  </si>
  <si>
    <r>
      <rPr>
        <sz val="11"/>
        <rFont val="方正仿宋_GBK"/>
        <family val="4"/>
      </rPr>
      <t>县科学技术和工业信息化局</t>
    </r>
  </si>
  <si>
    <r>
      <rPr>
        <sz val="11"/>
        <rFont val="方正仿宋_GBK"/>
        <family val="4"/>
      </rPr>
      <t>李建海</t>
    </r>
  </si>
  <si>
    <r>
      <rPr>
        <sz val="11"/>
        <rFont val="方正仿宋_GBK"/>
        <family val="4"/>
      </rPr>
      <t>占地面积约</t>
    </r>
    <r>
      <rPr>
        <sz val="11"/>
        <rFont val="Times New Roman"/>
        <family val="1"/>
      </rPr>
      <t>228</t>
    </r>
    <r>
      <rPr>
        <sz val="11"/>
        <rFont val="方正仿宋_GBK"/>
        <family val="4"/>
      </rPr>
      <t>亩，总建筑面积</t>
    </r>
    <r>
      <rPr>
        <sz val="11"/>
        <rFont val="Times New Roman"/>
        <family val="1"/>
      </rPr>
      <t>25</t>
    </r>
    <r>
      <rPr>
        <sz val="11"/>
        <rFont val="方正仿宋_GBK"/>
        <family val="4"/>
      </rPr>
      <t>万平方米，分三期建设。</t>
    </r>
  </si>
  <si>
    <t>2021.07</t>
  </si>
  <si>
    <r>
      <rPr>
        <sz val="11"/>
        <color indexed="8"/>
        <rFont val="方正仿宋_GBK"/>
        <family val="4"/>
      </rPr>
      <t>已完成：新区项目建设方案已获集团审批；已完成投资项目备案及建设环境影响登记；初步完成建设用地的三通一平工作，即水通、电通、路通和土地平整；已完成首期、二期规划许可证办理；取得首期、二期（</t>
    </r>
    <r>
      <rPr>
        <sz val="11"/>
        <color indexed="8"/>
        <rFont val="Times New Roman"/>
        <family val="1"/>
      </rPr>
      <t>A</t>
    </r>
    <r>
      <rPr>
        <sz val="11"/>
        <color indexed="8"/>
        <rFont val="方正仿宋_GBK"/>
        <family val="4"/>
      </rPr>
      <t>区）施工许可证；</t>
    </r>
    <r>
      <rPr>
        <sz val="11"/>
        <color indexed="30"/>
        <rFont val="方正仿宋_GBK"/>
        <family val="4"/>
      </rPr>
      <t>正在开展：施工招标文件编制。</t>
    </r>
  </si>
  <si>
    <r>
      <rPr>
        <sz val="11"/>
        <rFont val="方正仿宋_GBK"/>
        <family val="4"/>
      </rPr>
      <t>勐海工业园区中小企业孵化园建设项目</t>
    </r>
  </si>
  <si>
    <r>
      <rPr>
        <sz val="11"/>
        <rFont val="方正仿宋_GBK"/>
        <family val="4"/>
      </rPr>
      <t>工业园区管委会</t>
    </r>
  </si>
  <si>
    <r>
      <rPr>
        <sz val="11"/>
        <rFont val="方正仿宋_GBK"/>
        <family val="4"/>
      </rPr>
      <t>陈</t>
    </r>
    <r>
      <rPr>
        <sz val="11"/>
        <rFont val="Times New Roman"/>
        <family val="1"/>
      </rPr>
      <t xml:space="preserve">  </t>
    </r>
    <r>
      <rPr>
        <sz val="11"/>
        <rFont val="方正仿宋_GBK"/>
        <family val="4"/>
      </rPr>
      <t>艳</t>
    </r>
  </si>
  <si>
    <r>
      <rPr>
        <sz val="11"/>
        <rFont val="方正仿宋_GBK"/>
        <family val="4"/>
      </rPr>
      <t>该项目占地面积</t>
    </r>
    <r>
      <rPr>
        <sz val="11"/>
        <rFont val="Times New Roman"/>
        <family val="1"/>
      </rPr>
      <t>350</t>
    </r>
    <r>
      <rPr>
        <sz val="11"/>
        <rFont val="方正仿宋_GBK"/>
        <family val="4"/>
      </rPr>
      <t>亩，建设</t>
    </r>
    <r>
      <rPr>
        <sz val="11"/>
        <rFont val="Times New Roman"/>
        <family val="1"/>
      </rPr>
      <t>25</t>
    </r>
    <r>
      <rPr>
        <sz val="11"/>
        <rFont val="方正仿宋_GBK"/>
        <family val="4"/>
      </rPr>
      <t>万平方米标准厂房及相关配套设施。</t>
    </r>
  </si>
  <si>
    <r>
      <rPr>
        <sz val="11"/>
        <color indexed="8"/>
        <rFont val="方正仿宋_GBK"/>
        <family val="4"/>
      </rPr>
      <t>已完成：一期</t>
    </r>
    <r>
      <rPr>
        <sz val="11"/>
        <color indexed="8"/>
        <rFont val="Times New Roman"/>
        <family val="1"/>
      </rPr>
      <t>65</t>
    </r>
    <r>
      <rPr>
        <sz val="11"/>
        <color indexed="8"/>
        <rFont val="方正仿宋_GBK"/>
        <family val="4"/>
      </rPr>
      <t>亩征占林地手续及林木采伐许可已办理完成，项目专项债券评审工作已完成。</t>
    </r>
    <r>
      <rPr>
        <sz val="11"/>
        <color indexed="30"/>
        <rFont val="方正仿宋_GBK"/>
        <family val="4"/>
      </rPr>
      <t>正在开展：正在清理</t>
    </r>
    <r>
      <rPr>
        <sz val="11"/>
        <color indexed="30"/>
        <rFont val="Times New Roman"/>
        <family val="1"/>
      </rPr>
      <t>65</t>
    </r>
    <r>
      <rPr>
        <sz val="11"/>
        <color indexed="30"/>
        <rFont val="方正仿宋_GBK"/>
        <family val="4"/>
      </rPr>
      <t>亩地上杂木。</t>
    </r>
  </si>
  <si>
    <r>
      <rPr>
        <b/>
        <sz val="11"/>
        <color indexed="8"/>
        <rFont val="方正仿宋_GBK"/>
        <family val="4"/>
      </rPr>
      <t>一是</t>
    </r>
    <r>
      <rPr>
        <sz val="11"/>
        <color indexed="8"/>
        <rFont val="方正仿宋_GBK"/>
        <family val="4"/>
      </rPr>
      <t>林地指标未落实；</t>
    </r>
    <r>
      <rPr>
        <b/>
        <sz val="11"/>
        <color indexed="8"/>
        <rFont val="方正仿宋_GBK"/>
        <family val="4"/>
      </rPr>
      <t>二是</t>
    </r>
    <r>
      <rPr>
        <sz val="11"/>
        <color indexed="8"/>
        <rFont val="方正仿宋_GBK"/>
        <family val="4"/>
      </rPr>
      <t>建设资金缺口较大。</t>
    </r>
  </si>
  <si>
    <r>
      <rPr>
        <sz val="11"/>
        <rFont val="方正仿宋_GBK"/>
        <family val="4"/>
      </rPr>
      <t>勐海合和昌茶业有限公司精制茶加工厂建设项目</t>
    </r>
  </si>
  <si>
    <r>
      <rPr>
        <sz val="11"/>
        <rFont val="方正仿宋_GBK"/>
        <family val="4"/>
      </rPr>
      <t>工业园区管委会</t>
    </r>
    <r>
      <rPr>
        <sz val="11"/>
        <rFont val="Times New Roman"/>
        <family val="1"/>
      </rPr>
      <t xml:space="preserve">
</t>
    </r>
    <r>
      <rPr>
        <sz val="11"/>
        <rFont val="方正仿宋_GBK"/>
        <family val="4"/>
      </rPr>
      <t>县科学技术和工业信息化局</t>
    </r>
  </si>
  <si>
    <r>
      <rPr>
        <sz val="11"/>
        <rFont val="方正仿宋_GBK"/>
        <family val="4"/>
      </rPr>
      <t>陈</t>
    </r>
    <r>
      <rPr>
        <sz val="11"/>
        <rFont val="Times New Roman"/>
        <family val="1"/>
      </rPr>
      <t xml:space="preserve">  </t>
    </r>
    <r>
      <rPr>
        <sz val="11"/>
        <rFont val="方正仿宋_GBK"/>
        <family val="4"/>
      </rPr>
      <t>艳李建海</t>
    </r>
  </si>
  <si>
    <r>
      <rPr>
        <sz val="11"/>
        <rFont val="方正仿宋_GBK"/>
        <family val="4"/>
      </rPr>
      <t>该项目总占地面积</t>
    </r>
    <r>
      <rPr>
        <sz val="11"/>
        <rFont val="Times New Roman"/>
        <family val="1"/>
      </rPr>
      <t>46620</t>
    </r>
    <r>
      <rPr>
        <sz val="11"/>
        <rFont val="方正仿宋_GBK"/>
        <family val="4"/>
      </rPr>
      <t>平方米，总建筑面积</t>
    </r>
    <r>
      <rPr>
        <sz val="11"/>
        <rFont val="Times New Roman"/>
        <family val="1"/>
      </rPr>
      <t>8300</t>
    </r>
    <r>
      <rPr>
        <sz val="11"/>
        <rFont val="方正仿宋_GBK"/>
        <family val="4"/>
      </rPr>
      <t>平方米。</t>
    </r>
  </si>
  <si>
    <r>
      <rPr>
        <sz val="11"/>
        <color indexed="30"/>
        <rFont val="方正仿宋_GBK"/>
        <family val="4"/>
      </rPr>
      <t>正在开展：正在通电工作。</t>
    </r>
  </si>
  <si>
    <r>
      <rPr>
        <sz val="11"/>
        <color indexed="8"/>
        <rFont val="方正仿宋_GBK"/>
        <family val="4"/>
      </rPr>
      <t>电力主线还未能接通，电力手续办理时间过长</t>
    </r>
  </si>
  <si>
    <r>
      <rPr>
        <sz val="11"/>
        <rFont val="方正仿宋_GBK"/>
        <family val="4"/>
      </rPr>
      <t>勐海顺轩茶业有限公司精制茶加工厂建设项目</t>
    </r>
  </si>
  <si>
    <r>
      <rPr>
        <sz val="11"/>
        <rFont val="方正仿宋_GBK"/>
        <family val="4"/>
      </rPr>
      <t>该项目占地面积</t>
    </r>
    <r>
      <rPr>
        <sz val="11"/>
        <rFont val="Times New Roman"/>
        <family val="1"/>
      </rPr>
      <t>60614</t>
    </r>
    <r>
      <rPr>
        <sz val="11"/>
        <rFont val="方正仿宋_GBK"/>
        <family val="4"/>
      </rPr>
      <t>平方米，总建筑面积</t>
    </r>
    <r>
      <rPr>
        <sz val="11"/>
        <rFont val="方正仿宋_GBK"/>
        <family val="4"/>
      </rPr>
      <t>该项目占地面积60614平方米，总建筑面积504885平方米，主要建设厂房、仓库、办公用房、宿含以及相应的配套基础设施。</t>
    </r>
  </si>
  <si>
    <r>
      <rPr>
        <sz val="11"/>
        <color indexed="8"/>
        <rFont val="方正仿宋_GBK"/>
        <family val="4"/>
      </rPr>
      <t>已完成：环评备案、国土空间规划已完成。</t>
    </r>
    <r>
      <rPr>
        <sz val="11"/>
        <color indexed="30"/>
        <rFont val="方正仿宋_GBK"/>
        <family val="4"/>
      </rPr>
      <t>正在开展：正在办理施工许可证。</t>
    </r>
  </si>
  <si>
    <r>
      <rPr>
        <sz val="11"/>
        <rFont val="方正仿宋_GBK"/>
        <family val="4"/>
      </rPr>
      <t>勐海康悦茶业有限公司精制茶加工厂建设项目</t>
    </r>
  </si>
  <si>
    <r>
      <rPr>
        <sz val="11"/>
        <rFont val="方正仿宋_GBK"/>
        <family val="4"/>
      </rPr>
      <t>项目总占地面积</t>
    </r>
    <r>
      <rPr>
        <sz val="11"/>
        <rFont val="Times New Roman"/>
        <family val="1"/>
      </rPr>
      <t>57</t>
    </r>
    <r>
      <rPr>
        <sz val="11"/>
        <rFont val="方正仿宋_GBK"/>
        <family val="4"/>
      </rPr>
      <t>亩，主要建设厂房、仓库、办公用房、宿含以及相应的配套基础设施。</t>
    </r>
  </si>
  <si>
    <r>
      <rPr>
        <sz val="11"/>
        <color indexed="30"/>
        <rFont val="方正仿宋_GBK"/>
        <family val="4"/>
      </rPr>
      <t>正在开展：正在编制规划设计方案。</t>
    </r>
  </si>
  <si>
    <r>
      <rPr>
        <sz val="11"/>
        <rFont val="方正仿宋_GBK"/>
        <family val="4"/>
      </rPr>
      <t>勐海有顺茶业有限公司精制茶加工厂建设项目</t>
    </r>
  </si>
  <si>
    <r>
      <rPr>
        <sz val="11"/>
        <rFont val="方正仿宋_GBK"/>
        <family val="4"/>
      </rPr>
      <t>总用地面积为</t>
    </r>
    <r>
      <rPr>
        <sz val="11"/>
        <rFont val="Times New Roman"/>
        <family val="1"/>
      </rPr>
      <t>33330</t>
    </r>
    <r>
      <rPr>
        <sz val="11"/>
        <rFont val="方正仿宋_GBK"/>
        <family val="4"/>
      </rPr>
      <t>平方米</t>
    </r>
    <r>
      <rPr>
        <sz val="11"/>
        <rFont val="Times New Roman"/>
        <family val="1"/>
      </rPr>
      <t xml:space="preserve">, </t>
    </r>
    <r>
      <rPr>
        <sz val="11"/>
        <rFont val="方正仿宋_GBK"/>
        <family val="4"/>
      </rPr>
      <t>拟建建筑面积约</t>
    </r>
    <r>
      <rPr>
        <sz val="11"/>
        <rFont val="Times New Roman"/>
        <family val="1"/>
      </rPr>
      <t>50000</t>
    </r>
    <r>
      <rPr>
        <sz val="11"/>
        <rFont val="方正仿宋_GBK"/>
        <family val="4"/>
      </rPr>
      <t>平方米，项目包括生产车间、仓库、生产管理用房（位于生产车间内）、办公楼、宿舍、食堂及配套设备用房等。</t>
    </r>
  </si>
  <si>
    <r>
      <rPr>
        <sz val="11"/>
        <color indexed="8"/>
        <rFont val="方正仿宋_GBK"/>
        <family val="4"/>
      </rPr>
      <t>已完成：土地平整工作已完成。</t>
    </r>
    <r>
      <rPr>
        <sz val="11"/>
        <color indexed="30"/>
        <rFont val="方正仿宋_GBK"/>
        <family val="4"/>
      </rPr>
      <t>正在开展：做桩基础工程，办理施工许可证。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</si>
</sst>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0"/>
      <name val="黑体"/>
      <family val="3"/>
    </font>
    <font>
      <sz val="11"/>
      <name val="方正楷体_GBK"/>
      <family val="4"/>
    </font>
    <font>
      <sz val="11"/>
      <name val="Times New Roman"/>
      <family val="1"/>
    </font>
    <font>
      <b/>
      <sz val="11"/>
      <name val="方正楷体_GBK"/>
      <family val="4"/>
    </font>
    <font>
      <sz val="10"/>
      <name val="Times New Roman"/>
      <family val="1"/>
    </font>
    <font>
      <sz val="12"/>
      <color indexed="8"/>
      <name val="宋体"/>
      <family val="0"/>
    </font>
    <font>
      <sz val="12"/>
      <name val="Times New Roman"/>
      <family val="1"/>
    </font>
    <font>
      <sz val="26"/>
      <name val="Times New Roman"/>
      <family val="1"/>
    </font>
    <font>
      <b/>
      <sz val="26"/>
      <name val="Times New Roman"/>
      <family val="1"/>
    </font>
    <font>
      <b/>
      <sz val="20"/>
      <name val="Times New Roman"/>
      <family val="1"/>
    </font>
    <font>
      <sz val="11"/>
      <name val="方正黑体_GBK"/>
      <family val="4"/>
    </font>
    <font>
      <b/>
      <sz val="11"/>
      <name val="Times New Roman"/>
      <family val="1"/>
    </font>
    <font>
      <sz val="11"/>
      <color indexed="8"/>
      <name val="Times New Roman"/>
      <family val="1"/>
    </font>
    <font>
      <sz val="11"/>
      <name val="方正仿宋_GBK"/>
      <family val="4"/>
    </font>
    <font>
      <sz val="12"/>
      <color indexed="8"/>
      <name val="Times New Roman"/>
      <family val="1"/>
    </font>
    <font>
      <b/>
      <sz val="26"/>
      <color indexed="8"/>
      <name val="Times New Roman"/>
      <family val="1"/>
    </font>
    <font>
      <b/>
      <sz val="20"/>
      <color indexed="8"/>
      <name val="Times New Roman"/>
      <family val="1"/>
    </font>
    <font>
      <b/>
      <sz val="11"/>
      <color indexed="8"/>
      <name val="Times New Roman"/>
      <family val="1"/>
    </font>
    <font>
      <sz val="11"/>
      <color indexed="8"/>
      <name val="方正仿宋_GBK"/>
      <family val="4"/>
    </font>
    <font>
      <sz val="11"/>
      <color indexed="30"/>
      <name val="Times New Roman"/>
      <family val="1"/>
    </font>
    <font>
      <sz val="11"/>
      <color indexed="63"/>
      <name val="Times New Roman"/>
      <family val="1"/>
    </font>
    <font>
      <sz val="11"/>
      <color indexed="30"/>
      <name val="方正仿宋_GBK"/>
      <family val="4"/>
    </font>
    <font>
      <sz val="10"/>
      <color indexed="63"/>
      <name val="Times New Roman"/>
      <family val="1"/>
    </font>
    <font>
      <u val="single"/>
      <sz val="11"/>
      <color indexed="12"/>
      <name val="宋体"/>
      <family val="0"/>
    </font>
    <font>
      <sz val="11"/>
      <color indexed="10"/>
      <name val="宋体"/>
      <family val="0"/>
    </font>
    <font>
      <b/>
      <sz val="18"/>
      <color indexed="62"/>
      <name val="宋体"/>
      <family val="0"/>
    </font>
    <font>
      <sz val="11"/>
      <color indexed="8"/>
      <name val="宋体"/>
      <family val="0"/>
    </font>
    <font>
      <sz val="11"/>
      <color indexed="16"/>
      <name val="宋体"/>
      <family val="0"/>
    </font>
    <font>
      <sz val="11"/>
      <color indexed="62"/>
      <name val="宋体"/>
      <family val="0"/>
    </font>
    <font>
      <sz val="11"/>
      <color indexed="9"/>
      <name val="宋体"/>
      <family val="0"/>
    </font>
    <font>
      <u val="single"/>
      <sz val="11"/>
      <color indexed="20"/>
      <name val="宋体"/>
      <family val="0"/>
    </font>
    <font>
      <sz val="11"/>
      <color indexed="19"/>
      <name val="宋体"/>
      <family val="0"/>
    </font>
    <font>
      <b/>
      <sz val="11"/>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sz val="26"/>
      <name val="方正小标宋_GBK"/>
      <family val="4"/>
    </font>
    <font>
      <b/>
      <sz val="20"/>
      <name val="宋体"/>
      <family val="0"/>
    </font>
    <font>
      <sz val="11"/>
      <color indexed="8"/>
      <name val="方正黑体_GBK"/>
      <family val="4"/>
    </font>
    <font>
      <sz val="11"/>
      <color indexed="30"/>
      <name val="方正黑体_GBK"/>
      <family val="4"/>
    </font>
    <font>
      <sz val="11"/>
      <color indexed="10"/>
      <name val="方正黑体_GBK"/>
      <family val="4"/>
    </font>
    <font>
      <b/>
      <sz val="11"/>
      <color indexed="30"/>
      <name val="方正仿宋_GBK"/>
      <family val="4"/>
    </font>
    <font>
      <sz val="11"/>
      <color indexed="10"/>
      <name val="方正仿宋_GBK"/>
      <family val="4"/>
    </font>
    <font>
      <b/>
      <sz val="11"/>
      <color indexed="10"/>
      <name val="方正仿宋_GBK"/>
      <family val="4"/>
    </font>
    <font>
      <sz val="11"/>
      <color indexed="10"/>
      <name val="Times New Roman"/>
      <family val="1"/>
    </font>
    <font>
      <sz val="11"/>
      <color indexed="63"/>
      <name val="方正仿宋_GBK"/>
      <family val="4"/>
    </font>
    <font>
      <b/>
      <sz val="11"/>
      <color indexed="8"/>
      <name val="方正仿宋_GBK"/>
      <family val="4"/>
    </font>
    <font>
      <sz val="12"/>
      <color theme="1"/>
      <name val="宋体"/>
      <family val="0"/>
    </font>
    <font>
      <sz val="11"/>
      <color theme="1"/>
      <name val="Times New Roman"/>
      <family val="1"/>
    </font>
    <font>
      <sz val="12"/>
      <color theme="1"/>
      <name val="Times New Roman"/>
      <family val="1"/>
    </font>
    <font>
      <b/>
      <sz val="26"/>
      <color theme="1"/>
      <name val="Times New Roman"/>
      <family val="1"/>
    </font>
    <font>
      <b/>
      <sz val="20"/>
      <color theme="1"/>
      <name val="Times New Roman"/>
      <family val="1"/>
    </font>
    <font>
      <b/>
      <sz val="11"/>
      <color theme="1"/>
      <name val="Times New Roman"/>
      <family val="1"/>
    </font>
    <font>
      <sz val="11"/>
      <color rgb="FF000000"/>
      <name val="方正仿宋_GBK"/>
      <family val="4"/>
    </font>
    <font>
      <sz val="11"/>
      <color rgb="FF0066CC"/>
      <name val="方正仿宋_GBK"/>
      <family val="4"/>
    </font>
    <font>
      <sz val="11"/>
      <color rgb="FF000000"/>
      <name val="Times New Roman"/>
      <family val="1"/>
    </font>
    <font>
      <b/>
      <sz val="11"/>
      <color rgb="FF000000"/>
      <name val="Times New Roman"/>
      <family val="1"/>
    </font>
    <font>
      <sz val="10"/>
      <color theme="9" tint="-0.4999699890613556"/>
      <name val="Times New Roman"/>
      <family val="1"/>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37" fillId="0" borderId="3" applyNumberFormat="0" applyFill="0" applyAlignment="0" applyProtection="0"/>
    <xf numFmtId="0" fontId="39" fillId="0" borderId="4" applyNumberFormat="0" applyFill="0" applyAlignment="0" applyProtection="0"/>
    <xf numFmtId="0" fontId="30" fillId="6" borderId="0" applyNumberFormat="0" applyBorder="0" applyAlignment="0" applyProtection="0"/>
    <xf numFmtId="0" fontId="33" fillId="0" borderId="5" applyNumberFormat="0" applyFill="0" applyAlignment="0" applyProtection="0"/>
    <xf numFmtId="0" fontId="30" fillId="6" borderId="0" applyNumberFormat="0" applyBorder="0" applyAlignment="0" applyProtection="0"/>
    <xf numFmtId="0" fontId="41" fillId="8" borderId="6" applyNumberFormat="0" applyAlignment="0" applyProtection="0"/>
    <xf numFmtId="0" fontId="42" fillId="8" borderId="1" applyNumberFormat="0" applyAlignment="0" applyProtection="0"/>
    <xf numFmtId="0" fontId="34" fillId="9" borderId="7" applyNumberFormat="0" applyAlignment="0" applyProtection="0"/>
    <xf numFmtId="0" fontId="27" fillId="2" borderId="0" applyNumberFormat="0" applyBorder="0" applyAlignment="0" applyProtection="0"/>
    <xf numFmtId="0" fontId="30" fillId="10" borderId="0" applyNumberFormat="0" applyBorder="0" applyAlignment="0" applyProtection="0"/>
    <xf numFmtId="0" fontId="36" fillId="0" borderId="8" applyNumberFormat="0" applyFill="0" applyAlignment="0" applyProtection="0"/>
    <xf numFmtId="0" fontId="38" fillId="0" borderId="9" applyNumberFormat="0" applyFill="0" applyAlignment="0" applyProtection="0"/>
    <xf numFmtId="0" fontId="40" fillId="4" borderId="0" applyNumberFormat="0" applyBorder="0" applyAlignment="0" applyProtection="0"/>
    <xf numFmtId="0" fontId="32" fillId="11" borderId="0" applyNumberFormat="0" applyBorder="0" applyAlignment="0" applyProtection="0"/>
    <xf numFmtId="0" fontId="27" fillId="12" borderId="0" applyNumberFormat="0" applyBorder="0" applyAlignment="0" applyProtection="0"/>
    <xf numFmtId="0" fontId="30" fillId="13" borderId="0" applyNumberFormat="0" applyBorder="0" applyAlignment="0" applyProtection="0"/>
    <xf numFmtId="0" fontId="27" fillId="12" borderId="0" applyNumberFormat="0" applyBorder="0" applyAlignment="0" applyProtection="0"/>
    <xf numFmtId="0" fontId="27" fillId="14"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27" fillId="14" borderId="0" applyNumberFormat="0" applyBorder="0" applyAlignment="0" applyProtection="0"/>
    <xf numFmtId="0" fontId="27" fillId="6" borderId="0" applyNumberFormat="0" applyBorder="0" applyAlignment="0" applyProtection="0"/>
    <xf numFmtId="0" fontId="30" fillId="16" borderId="0" applyNumberFormat="0" applyBorder="0" applyAlignment="0" applyProtection="0"/>
    <xf numFmtId="0" fontId="27" fillId="14" borderId="0" applyNumberFormat="0" applyBorder="0" applyAlignment="0" applyProtection="0"/>
    <xf numFmtId="0" fontId="30" fillId="17" borderId="0" applyNumberFormat="0" applyBorder="0" applyAlignment="0" applyProtection="0"/>
    <xf numFmtId="0" fontId="30" fillId="7" borderId="0" applyNumberFormat="0" applyBorder="0" applyAlignment="0" applyProtection="0"/>
    <xf numFmtId="0" fontId="27" fillId="3" borderId="0" applyNumberFormat="0" applyBorder="0" applyAlignment="0" applyProtection="0"/>
    <xf numFmtId="0" fontId="30" fillId="3" borderId="0" applyNumberFormat="0" applyBorder="0" applyAlignment="0" applyProtection="0"/>
  </cellStyleXfs>
  <cellXfs count="63">
    <xf numFmtId="0" fontId="0" fillId="0" borderId="0" xfId="0" applyAlignment="1" applyProtection="1">
      <alignment vertical="center"/>
      <protection/>
    </xf>
    <xf numFmtId="0" fontId="1"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protection/>
    </xf>
    <xf numFmtId="0" fontId="54" fillId="0" borderId="0" xfId="0" applyFont="1" applyFill="1" applyAlignment="1" applyProtection="1">
      <alignment horizontal="center" vertical="center"/>
      <protection/>
    </xf>
    <xf numFmtId="0" fontId="54" fillId="0" borderId="0" xfId="0" applyFont="1" applyFill="1" applyAlignment="1" applyProtection="1">
      <alignment horizontal="justify" vertical="center"/>
      <protection/>
    </xf>
    <xf numFmtId="0" fontId="0"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xf>
    <xf numFmtId="0" fontId="8" fillId="0" borderId="0" xfId="0" applyFont="1" applyFill="1" applyAlignment="1" applyProtection="1">
      <alignment horizontal="center" vertical="center" wrapText="1"/>
      <protection/>
    </xf>
    <xf numFmtId="0" fontId="9" fillId="0" borderId="0" xfId="0" applyFont="1" applyFill="1" applyAlignment="1" applyProtection="1">
      <alignment horizontal="center" vertical="center" wrapText="1"/>
      <protection/>
    </xf>
    <xf numFmtId="0" fontId="9" fillId="0" borderId="0" xfId="0" applyFont="1" applyFill="1" applyAlignment="1" applyProtection="1">
      <alignment horizontal="justify" vertical="center" wrapText="1"/>
      <protection/>
    </xf>
    <xf numFmtId="0" fontId="10" fillId="0" borderId="0" xfId="0" applyFont="1" applyFill="1" applyAlignment="1" applyProtection="1">
      <alignment horizontal="center" vertical="center" wrapText="1"/>
      <protection/>
    </xf>
    <xf numFmtId="0" fontId="10" fillId="0" borderId="0" xfId="0" applyFont="1" applyFill="1" applyAlignment="1" applyProtection="1">
      <alignment horizontal="justify" vertical="center" wrapText="1"/>
      <protection/>
    </xf>
    <xf numFmtId="0" fontId="3"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justify" vertical="center" wrapText="1"/>
      <protection/>
    </xf>
    <xf numFmtId="0" fontId="12"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55" fillId="0" borderId="10" xfId="0" applyFont="1" applyFill="1" applyBorder="1" applyAlignment="1" applyProtection="1">
      <alignment horizontal="center" vertical="center" wrapText="1"/>
      <protection/>
    </xf>
    <xf numFmtId="0" fontId="3" fillId="0" borderId="0" xfId="0" applyFont="1" applyFill="1" applyAlignment="1">
      <alignment horizontal="justify" vertical="center"/>
    </xf>
    <xf numFmtId="0" fontId="14" fillId="0" borderId="10" xfId="0" applyFont="1" applyFill="1" applyBorder="1" applyAlignment="1" applyProtection="1">
      <alignment horizontal="center" vertical="center" wrapText="1"/>
      <protection/>
    </xf>
    <xf numFmtId="0" fontId="56" fillId="0" borderId="0" xfId="0" applyFont="1" applyFill="1" applyAlignment="1" applyProtection="1">
      <alignment horizontal="center" vertical="center"/>
      <protection/>
    </xf>
    <xf numFmtId="0" fontId="56" fillId="0" borderId="0" xfId="0" applyFont="1" applyFill="1" applyAlignment="1" applyProtection="1">
      <alignment horizontal="justify" vertical="center"/>
      <protection/>
    </xf>
    <xf numFmtId="0" fontId="57" fillId="0" borderId="0" xfId="0" applyFont="1" applyFill="1" applyAlignment="1" applyProtection="1">
      <alignment horizontal="center" vertical="center" wrapText="1"/>
      <protection/>
    </xf>
    <xf numFmtId="0" fontId="57" fillId="0" borderId="0" xfId="0" applyFont="1" applyFill="1" applyAlignment="1" applyProtection="1">
      <alignment horizontal="justify" vertical="center" wrapText="1"/>
      <protection/>
    </xf>
    <xf numFmtId="0" fontId="10" fillId="0" borderId="0" xfId="0" applyFont="1" applyFill="1" applyAlignment="1" applyProtection="1">
      <alignment horizontal="right" vertical="center" wrapText="1"/>
      <protection/>
    </xf>
    <xf numFmtId="0" fontId="58" fillId="0" borderId="0" xfId="0" applyFont="1" applyFill="1" applyAlignment="1" applyProtection="1">
      <alignment horizontal="right" vertical="center" wrapText="1"/>
      <protection/>
    </xf>
    <xf numFmtId="0" fontId="58" fillId="0" borderId="0" xfId="0" applyFont="1" applyFill="1" applyAlignment="1" applyProtection="1">
      <alignment horizontal="justify" vertical="center" wrapText="1"/>
      <protection/>
    </xf>
    <xf numFmtId="0" fontId="59"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justify" vertical="center" wrapText="1"/>
      <protection/>
    </xf>
    <xf numFmtId="49"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justify" vertical="center" wrapText="1"/>
      <protection/>
    </xf>
    <xf numFmtId="0" fontId="55" fillId="0" borderId="10" xfId="0" applyNumberFormat="1" applyFont="1" applyFill="1" applyBorder="1" applyAlignment="1" applyProtection="1">
      <alignment horizontal="justify" vertical="center" wrapText="1"/>
      <protection/>
    </xf>
    <xf numFmtId="0" fontId="13" fillId="0" borderId="10" xfId="0" applyNumberFormat="1" applyFont="1" applyFill="1" applyBorder="1" applyAlignment="1" applyProtection="1">
      <alignment horizontal="justify" vertical="center" wrapText="1"/>
      <protection/>
    </xf>
    <xf numFmtId="0" fontId="55" fillId="0" borderId="10"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justify" vertical="center" wrapText="1"/>
      <protection/>
    </xf>
    <xf numFmtId="49"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59" fillId="0" borderId="10" xfId="0" applyNumberFormat="1" applyFont="1" applyFill="1" applyBorder="1" applyAlignment="1" applyProtection="1">
      <alignment horizontal="center" vertical="center" wrapText="1"/>
      <protection/>
    </xf>
    <xf numFmtId="0" fontId="20" fillId="0" borderId="10" xfId="0" applyFont="1" applyFill="1" applyBorder="1" applyAlignment="1" applyProtection="1">
      <alignment horizontal="justify" vertical="center" wrapText="1"/>
      <protection/>
    </xf>
    <xf numFmtId="0" fontId="13" fillId="0" borderId="10" xfId="0" applyFont="1" applyFill="1" applyBorder="1" applyAlignment="1" applyProtection="1">
      <alignment horizontal="justify" vertical="center" wrapText="1"/>
      <protection/>
    </xf>
    <xf numFmtId="49" fontId="55" fillId="0" borderId="10" xfId="0" applyNumberFormat="1" applyFont="1" applyFill="1" applyBorder="1" applyAlignment="1" applyProtection="1">
      <alignment horizontal="center" vertical="center" wrapText="1"/>
      <protection/>
    </xf>
    <xf numFmtId="0" fontId="55" fillId="0" borderId="10" xfId="0" applyFont="1" applyFill="1" applyBorder="1" applyAlignment="1" applyProtection="1">
      <alignment horizontal="justify" vertical="center" wrapText="1"/>
      <protection/>
    </xf>
    <xf numFmtId="0" fontId="21"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horizontal="justify" vertical="center" wrapText="1"/>
      <protection/>
    </xf>
    <xf numFmtId="0" fontId="62" fillId="0" borderId="10" xfId="0" applyFont="1" applyFill="1" applyBorder="1" applyAlignment="1" applyProtection="1">
      <alignment horizontal="justify" vertical="center" wrapText="1"/>
      <protection/>
    </xf>
    <xf numFmtId="0" fontId="59" fillId="0" borderId="10" xfId="0" applyNumberFormat="1" applyFont="1" applyFill="1" applyBorder="1" applyAlignment="1" applyProtection="1">
      <alignment horizontal="justify" vertical="center" wrapText="1"/>
      <protection/>
    </xf>
    <xf numFmtId="0" fontId="63" fillId="0" borderId="10" xfId="0" applyFont="1" applyFill="1" applyBorder="1" applyAlignment="1" applyProtection="1">
      <alignment horizontal="justify" vertical="center" wrapText="1"/>
      <protection/>
    </xf>
    <xf numFmtId="0" fontId="64" fillId="0"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54" fillId="0" borderId="0" xfId="0" applyFont="1" applyFill="1" applyBorder="1" applyAlignment="1" applyProtection="1">
      <alignment horizontal="center" vertical="center"/>
      <protection/>
    </xf>
    <xf numFmtId="0" fontId="54" fillId="0" borderId="0" xfId="0" applyFont="1" applyFill="1" applyBorder="1" applyAlignment="1" applyProtection="1">
      <alignment horizontal="justify"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8"/>
  <sheetViews>
    <sheetView tabSelected="1" view="pageBreakPreview" zoomScale="88" zoomScaleSheetLayoutView="88" workbookViewId="0" topLeftCell="A1">
      <pane ySplit="4" topLeftCell="A11" activePane="bottomLeft" state="frozen"/>
      <selection pane="bottomLeft" activeCell="J39" sqref="J39"/>
    </sheetView>
  </sheetViews>
  <sheetFormatPr defaultColWidth="9.00390625" defaultRowHeight="14.25"/>
  <cols>
    <col min="1" max="1" width="3.75390625" style="7" customWidth="1"/>
    <col min="2" max="2" width="26.125" style="7" customWidth="1"/>
    <col min="3" max="3" width="7.125" style="7" customWidth="1"/>
    <col min="4" max="4" width="14.375" style="7" customWidth="1"/>
    <col min="5" max="5" width="7.50390625" style="7" customWidth="1"/>
    <col min="6" max="6" width="5.125" style="7" customWidth="1"/>
    <col min="7" max="7" width="35.625" style="8" customWidth="1"/>
    <col min="8" max="8" width="11.125" style="7" customWidth="1"/>
    <col min="9" max="9" width="8.375" style="7" customWidth="1"/>
    <col min="10" max="10" width="8.125" style="7" customWidth="1"/>
    <col min="11" max="11" width="10.625" style="7" customWidth="1"/>
    <col min="12" max="12" width="9.75390625" style="7" customWidth="1"/>
    <col min="13" max="13" width="7.375" style="9" customWidth="1"/>
    <col min="14" max="14" width="36.75390625" style="10" customWidth="1"/>
    <col min="15" max="15" width="26.75390625" style="10" customWidth="1"/>
    <col min="16" max="16" width="6.50390625" style="7" customWidth="1"/>
    <col min="17" max="17" width="23.00390625" style="11" customWidth="1"/>
    <col min="18" max="16384" width="9.00390625" style="11" customWidth="1"/>
  </cols>
  <sheetData>
    <row r="1" spans="1:16" ht="12" customHeight="1">
      <c r="A1" s="12"/>
      <c r="B1" s="13" t="s">
        <v>0</v>
      </c>
      <c r="C1" s="12"/>
      <c r="D1" s="12"/>
      <c r="E1" s="12"/>
      <c r="F1" s="12"/>
      <c r="G1" s="13"/>
      <c r="H1" s="12"/>
      <c r="I1" s="12"/>
      <c r="J1" s="12"/>
      <c r="K1" s="12"/>
      <c r="L1" s="12"/>
      <c r="M1" s="30"/>
      <c r="N1" s="31"/>
      <c r="O1" s="31"/>
      <c r="P1" s="12"/>
    </row>
    <row r="2" spans="1:16" ht="27" customHeight="1">
      <c r="A2" s="14" t="s">
        <v>1</v>
      </c>
      <c r="B2" s="15"/>
      <c r="C2" s="15"/>
      <c r="D2" s="15"/>
      <c r="E2" s="15"/>
      <c r="F2" s="15"/>
      <c r="G2" s="16"/>
      <c r="H2" s="15"/>
      <c r="I2" s="15"/>
      <c r="J2" s="15"/>
      <c r="K2" s="15"/>
      <c r="L2" s="15"/>
      <c r="M2" s="32"/>
      <c r="N2" s="33"/>
      <c r="O2" s="33"/>
      <c r="P2" s="16"/>
    </row>
    <row r="3" spans="1:16" ht="21" customHeight="1">
      <c r="A3" s="17"/>
      <c r="B3" s="17"/>
      <c r="C3" s="17"/>
      <c r="D3" s="17"/>
      <c r="E3" s="17"/>
      <c r="F3" s="17"/>
      <c r="G3" s="18"/>
      <c r="H3" s="17"/>
      <c r="I3" s="17"/>
      <c r="J3" s="17"/>
      <c r="K3" s="17"/>
      <c r="L3" s="34" t="s">
        <v>2</v>
      </c>
      <c r="M3" s="35"/>
      <c r="N3" s="36"/>
      <c r="O3" s="36"/>
      <c r="P3" s="34"/>
    </row>
    <row r="4" spans="1:16" s="1" customFormat="1" ht="51" customHeight="1">
      <c r="A4" s="19" t="s">
        <v>3</v>
      </c>
      <c r="B4" s="19" t="s">
        <v>4</v>
      </c>
      <c r="C4" s="19" t="s">
        <v>5</v>
      </c>
      <c r="D4" s="19" t="s">
        <v>6</v>
      </c>
      <c r="E4" s="19" t="s">
        <v>7</v>
      </c>
      <c r="F4" s="19" t="s">
        <v>8</v>
      </c>
      <c r="G4" s="19" t="s">
        <v>9</v>
      </c>
      <c r="H4" s="20" t="s">
        <v>10</v>
      </c>
      <c r="I4" s="19" t="s">
        <v>11</v>
      </c>
      <c r="J4" s="19" t="s">
        <v>12</v>
      </c>
      <c r="K4" s="19" t="s">
        <v>13</v>
      </c>
      <c r="L4" s="19" t="s">
        <v>14</v>
      </c>
      <c r="M4" s="27" t="s">
        <v>15</v>
      </c>
      <c r="N4" s="27" t="s">
        <v>16</v>
      </c>
      <c r="O4" s="27" t="s">
        <v>17</v>
      </c>
      <c r="P4" s="19" t="s">
        <v>18</v>
      </c>
    </row>
    <row r="5" spans="1:16" s="2" customFormat="1" ht="21" customHeight="1">
      <c r="A5" s="19"/>
      <c r="B5" s="21" t="s">
        <v>19</v>
      </c>
      <c r="C5" s="19"/>
      <c r="D5" s="19"/>
      <c r="E5" s="19"/>
      <c r="F5" s="19"/>
      <c r="G5" s="19"/>
      <c r="H5" s="19"/>
      <c r="I5" s="19"/>
      <c r="J5" s="19"/>
      <c r="K5" s="24">
        <f aca="true" t="shared" si="0" ref="K5:M5">K6+K9+K12+K14+K17+K21+K25+K27</f>
        <v>2230316</v>
      </c>
      <c r="L5" s="24">
        <f t="shared" si="0"/>
        <v>327100</v>
      </c>
      <c r="M5" s="37">
        <f t="shared" si="0"/>
        <v>122789</v>
      </c>
      <c r="N5" s="38"/>
      <c r="O5" s="38"/>
      <c r="P5" s="19"/>
    </row>
    <row r="6" spans="1:16" s="2" customFormat="1" ht="15">
      <c r="A6" s="19"/>
      <c r="B6" s="21" t="s">
        <v>20</v>
      </c>
      <c r="C6" s="19"/>
      <c r="D6" s="19"/>
      <c r="E6" s="19"/>
      <c r="F6" s="19"/>
      <c r="G6" s="19"/>
      <c r="H6" s="19"/>
      <c r="I6" s="19"/>
      <c r="J6" s="19"/>
      <c r="K6" s="24">
        <f aca="true" t="shared" si="1" ref="K6:M6">SUM(K7:K8)</f>
        <v>1515400</v>
      </c>
      <c r="L6" s="24">
        <f t="shared" si="1"/>
        <v>150000</v>
      </c>
      <c r="M6" s="37">
        <f t="shared" si="1"/>
        <v>79100</v>
      </c>
      <c r="N6" s="38"/>
      <c r="O6" s="38"/>
      <c r="P6" s="19"/>
    </row>
    <row r="7" spans="1:16" s="3" customFormat="1" ht="168.75" customHeight="1">
      <c r="A7" s="19">
        <v>1</v>
      </c>
      <c r="B7" s="19" t="s">
        <v>21</v>
      </c>
      <c r="C7" s="19" t="s">
        <v>22</v>
      </c>
      <c r="D7" s="19" t="s">
        <v>23</v>
      </c>
      <c r="E7" s="19" t="s">
        <v>24</v>
      </c>
      <c r="F7" s="19" t="s">
        <v>25</v>
      </c>
      <c r="G7" s="22" t="s">
        <v>26</v>
      </c>
      <c r="H7" s="19" t="s">
        <v>27</v>
      </c>
      <c r="I7" s="39" t="s">
        <v>28</v>
      </c>
      <c r="J7" s="39" t="s">
        <v>29</v>
      </c>
      <c r="K7" s="40">
        <v>761800</v>
      </c>
      <c r="L7" s="19">
        <v>100000</v>
      </c>
      <c r="M7" s="27">
        <v>79100</v>
      </c>
      <c r="N7" s="41" t="s">
        <v>30</v>
      </c>
      <c r="O7" s="42"/>
      <c r="P7" s="19" t="s">
        <v>31</v>
      </c>
    </row>
    <row r="8" spans="1:16" s="3" customFormat="1" ht="105" customHeight="1">
      <c r="A8" s="19">
        <v>2</v>
      </c>
      <c r="B8" s="19" t="s">
        <v>32</v>
      </c>
      <c r="C8" s="19" t="s">
        <v>22</v>
      </c>
      <c r="D8" s="19" t="s">
        <v>23</v>
      </c>
      <c r="E8" s="19" t="s">
        <v>33</v>
      </c>
      <c r="F8" s="19" t="s">
        <v>25</v>
      </c>
      <c r="G8" s="22" t="s">
        <v>34</v>
      </c>
      <c r="H8" s="19" t="s">
        <v>35</v>
      </c>
      <c r="I8" s="39" t="s">
        <v>36</v>
      </c>
      <c r="J8" s="39" t="s">
        <v>37</v>
      </c>
      <c r="K8" s="40">
        <v>753600</v>
      </c>
      <c r="L8" s="19">
        <v>50000</v>
      </c>
      <c r="M8" s="27">
        <v>0</v>
      </c>
      <c r="N8" s="43" t="s">
        <v>38</v>
      </c>
      <c r="O8" s="42"/>
      <c r="P8" s="19"/>
    </row>
    <row r="9" spans="1:16" s="2" customFormat="1" ht="15">
      <c r="A9" s="19"/>
      <c r="B9" s="21" t="s">
        <v>39</v>
      </c>
      <c r="C9" s="19"/>
      <c r="D9" s="19"/>
      <c r="E9" s="19"/>
      <c r="F9" s="19"/>
      <c r="G9" s="23"/>
      <c r="H9" s="19"/>
      <c r="I9" s="19"/>
      <c r="J9" s="19"/>
      <c r="K9" s="24">
        <f aca="true" t="shared" si="2" ref="K9:M9">SUM(K10:K11)</f>
        <v>68246</v>
      </c>
      <c r="L9" s="24">
        <f t="shared" si="2"/>
        <v>7000</v>
      </c>
      <c r="M9" s="37">
        <f t="shared" si="2"/>
        <v>5460</v>
      </c>
      <c r="N9" s="38"/>
      <c r="O9" s="38"/>
      <c r="P9" s="19"/>
    </row>
    <row r="10" spans="1:16" s="3" customFormat="1" ht="54" customHeight="1">
      <c r="A10" s="19">
        <v>3</v>
      </c>
      <c r="B10" s="19" t="s">
        <v>40</v>
      </c>
      <c r="C10" s="19" t="s">
        <v>41</v>
      </c>
      <c r="D10" s="19" t="s">
        <v>42</v>
      </c>
      <c r="E10" s="19" t="s">
        <v>43</v>
      </c>
      <c r="F10" s="19" t="s">
        <v>25</v>
      </c>
      <c r="G10" s="22" t="s">
        <v>44</v>
      </c>
      <c r="H10" s="19" t="s">
        <v>45</v>
      </c>
      <c r="I10" s="39" t="s">
        <v>46</v>
      </c>
      <c r="J10" s="39" t="s">
        <v>47</v>
      </c>
      <c r="K10" s="40">
        <v>18446</v>
      </c>
      <c r="L10" s="19">
        <v>5000</v>
      </c>
      <c r="M10" s="44">
        <v>5460</v>
      </c>
      <c r="N10" s="43" t="s">
        <v>48</v>
      </c>
      <c r="O10" s="43" t="s">
        <v>49</v>
      </c>
      <c r="P10" s="19" t="s">
        <v>31</v>
      </c>
    </row>
    <row r="11" spans="1:16" s="3" customFormat="1" ht="30">
      <c r="A11" s="19">
        <v>4</v>
      </c>
      <c r="B11" s="19" t="s">
        <v>50</v>
      </c>
      <c r="C11" s="19" t="s">
        <v>41</v>
      </c>
      <c r="D11" s="19" t="s">
        <v>51</v>
      </c>
      <c r="E11" s="19" t="s">
        <v>43</v>
      </c>
      <c r="F11" s="19" t="s">
        <v>25</v>
      </c>
      <c r="G11" s="22" t="s">
        <v>52</v>
      </c>
      <c r="H11" s="19" t="s">
        <v>53</v>
      </c>
      <c r="I11" s="39" t="s">
        <v>54</v>
      </c>
      <c r="J11" s="39" t="s">
        <v>55</v>
      </c>
      <c r="K11" s="40">
        <v>49800</v>
      </c>
      <c r="L11" s="19">
        <v>2000</v>
      </c>
      <c r="M11" s="44">
        <v>0</v>
      </c>
      <c r="N11" s="45" t="s">
        <v>56</v>
      </c>
      <c r="O11" s="42"/>
      <c r="P11" s="19"/>
    </row>
    <row r="12" spans="1:16" s="4" customFormat="1" ht="14.25">
      <c r="A12" s="24"/>
      <c r="B12" s="21" t="s">
        <v>57</v>
      </c>
      <c r="C12" s="24"/>
      <c r="D12" s="24"/>
      <c r="E12" s="24"/>
      <c r="F12" s="24"/>
      <c r="G12" s="25"/>
      <c r="H12" s="24"/>
      <c r="I12" s="46"/>
      <c r="J12" s="46"/>
      <c r="K12" s="47">
        <f aca="true" t="shared" si="3" ref="K12:M12">K13</f>
        <v>7800</v>
      </c>
      <c r="L12" s="47">
        <f t="shared" si="3"/>
        <v>4000</v>
      </c>
      <c r="M12" s="48">
        <f t="shared" si="3"/>
        <v>0</v>
      </c>
      <c r="N12" s="38"/>
      <c r="O12" s="38"/>
      <c r="P12" s="24"/>
    </row>
    <row r="13" spans="1:16" s="3" customFormat="1" ht="58.5" customHeight="1">
      <c r="A13" s="19">
        <v>5</v>
      </c>
      <c r="B13" s="19" t="s">
        <v>58</v>
      </c>
      <c r="C13" s="19" t="s">
        <v>41</v>
      </c>
      <c r="D13" s="19" t="s">
        <v>59</v>
      </c>
      <c r="E13" s="19" t="s">
        <v>60</v>
      </c>
      <c r="F13" s="19" t="s">
        <v>25</v>
      </c>
      <c r="G13" s="22" t="s">
        <v>61</v>
      </c>
      <c r="H13" s="19" t="s">
        <v>62</v>
      </c>
      <c r="I13" s="19">
        <v>2021.04</v>
      </c>
      <c r="J13" s="19">
        <v>2022.12</v>
      </c>
      <c r="K13" s="19">
        <v>7800</v>
      </c>
      <c r="L13" s="19">
        <v>4000</v>
      </c>
      <c r="M13" s="27">
        <v>0</v>
      </c>
      <c r="N13" s="49" t="s">
        <v>63</v>
      </c>
      <c r="O13" s="50" t="s">
        <v>64</v>
      </c>
      <c r="P13" s="19"/>
    </row>
    <row r="14" spans="1:16" s="2" customFormat="1" ht="13.5" customHeight="1">
      <c r="A14" s="19"/>
      <c r="B14" s="21" t="s">
        <v>65</v>
      </c>
      <c r="C14" s="19"/>
      <c r="D14" s="19"/>
      <c r="E14" s="19"/>
      <c r="F14" s="19"/>
      <c r="G14" s="23"/>
      <c r="H14" s="19"/>
      <c r="I14" s="19"/>
      <c r="J14" s="19"/>
      <c r="K14" s="24">
        <f aca="true" t="shared" si="4" ref="K14:M14">SUM(K15:K16)</f>
        <v>40100</v>
      </c>
      <c r="L14" s="24">
        <f t="shared" si="4"/>
        <v>20100</v>
      </c>
      <c r="M14" s="37">
        <f t="shared" si="4"/>
        <v>15666</v>
      </c>
      <c r="N14" s="38"/>
      <c r="O14" s="38"/>
      <c r="P14" s="19"/>
    </row>
    <row r="15" spans="1:17" s="5" customFormat="1" ht="64.5" customHeight="1">
      <c r="A15" s="19">
        <v>6</v>
      </c>
      <c r="B15" s="19" t="s">
        <v>66</v>
      </c>
      <c r="C15" s="19" t="s">
        <v>67</v>
      </c>
      <c r="D15" s="19" t="s">
        <v>68</v>
      </c>
      <c r="E15" s="19" t="s">
        <v>69</v>
      </c>
      <c r="F15" s="19" t="s">
        <v>25</v>
      </c>
      <c r="G15" s="26" t="s">
        <v>70</v>
      </c>
      <c r="H15" s="27" t="s">
        <v>71</v>
      </c>
      <c r="I15" s="51" t="s">
        <v>46</v>
      </c>
      <c r="J15" s="51" t="s">
        <v>72</v>
      </c>
      <c r="K15" s="44">
        <v>30000</v>
      </c>
      <c r="L15" s="27">
        <v>10000</v>
      </c>
      <c r="M15" s="27">
        <v>8351</v>
      </c>
      <c r="N15" s="50" t="s">
        <v>73</v>
      </c>
      <c r="O15" s="52"/>
      <c r="P15" s="53" t="s">
        <v>74</v>
      </c>
      <c r="Q15" s="58"/>
    </row>
    <row r="16" spans="1:16" s="5" customFormat="1" ht="54" customHeight="1">
      <c r="A16" s="19">
        <v>7</v>
      </c>
      <c r="B16" s="19" t="s">
        <v>75</v>
      </c>
      <c r="C16" s="19" t="s">
        <v>67</v>
      </c>
      <c r="D16" s="19" t="s">
        <v>68</v>
      </c>
      <c r="E16" s="19" t="s">
        <v>69</v>
      </c>
      <c r="F16" s="19" t="s">
        <v>25</v>
      </c>
      <c r="G16" s="28" t="s">
        <v>76</v>
      </c>
      <c r="H16" s="19" t="s">
        <v>77</v>
      </c>
      <c r="I16" s="39" t="s">
        <v>78</v>
      </c>
      <c r="J16" s="39" t="s">
        <v>79</v>
      </c>
      <c r="K16" s="40">
        <v>10100</v>
      </c>
      <c r="L16" s="19">
        <v>10100</v>
      </c>
      <c r="M16" s="27">
        <v>7315</v>
      </c>
      <c r="N16" s="54" t="s">
        <v>80</v>
      </c>
      <c r="O16" s="52"/>
      <c r="P16" s="19" t="s">
        <v>31</v>
      </c>
    </row>
    <row r="17" spans="1:16" s="2" customFormat="1" ht="16.5" customHeight="1">
      <c r="A17" s="19"/>
      <c r="B17" s="21" t="s">
        <v>81</v>
      </c>
      <c r="C17" s="19"/>
      <c r="D17" s="19"/>
      <c r="E17" s="19"/>
      <c r="F17" s="19"/>
      <c r="G17" s="23"/>
      <c r="H17" s="19"/>
      <c r="I17" s="19"/>
      <c r="J17" s="19"/>
      <c r="K17" s="24">
        <f aca="true" t="shared" si="5" ref="K17:M17">SUM(K18:K20)</f>
        <v>189000</v>
      </c>
      <c r="L17" s="24">
        <f t="shared" si="5"/>
        <v>63000</v>
      </c>
      <c r="M17" s="37">
        <f t="shared" si="5"/>
        <v>17432</v>
      </c>
      <c r="N17" s="38"/>
      <c r="O17" s="38"/>
      <c r="P17" s="19"/>
    </row>
    <row r="18" spans="1:16" s="5" customFormat="1" ht="60" customHeight="1">
      <c r="A18" s="19">
        <v>8</v>
      </c>
      <c r="B18" s="19" t="s">
        <v>82</v>
      </c>
      <c r="C18" s="19" t="s">
        <v>83</v>
      </c>
      <c r="D18" s="29" t="s">
        <v>84</v>
      </c>
      <c r="E18" s="19" t="s">
        <v>85</v>
      </c>
      <c r="F18" s="19" t="s">
        <v>25</v>
      </c>
      <c r="G18" s="22" t="s">
        <v>86</v>
      </c>
      <c r="H18" s="19" t="s">
        <v>87</v>
      </c>
      <c r="I18" s="39" t="s">
        <v>88</v>
      </c>
      <c r="J18" s="39" t="s">
        <v>89</v>
      </c>
      <c r="K18" s="40">
        <v>120000</v>
      </c>
      <c r="L18" s="19">
        <v>30000</v>
      </c>
      <c r="M18" s="27">
        <v>300</v>
      </c>
      <c r="N18" s="49" t="s">
        <v>90</v>
      </c>
      <c r="O18" s="43" t="s">
        <v>91</v>
      </c>
      <c r="P18" s="19"/>
    </row>
    <row r="19" spans="1:16" s="5" customFormat="1" ht="60" customHeight="1">
      <c r="A19" s="19">
        <v>9</v>
      </c>
      <c r="B19" s="19" t="s">
        <v>92</v>
      </c>
      <c r="C19" s="19" t="s">
        <v>22</v>
      </c>
      <c r="D19" s="19" t="s">
        <v>93</v>
      </c>
      <c r="E19" s="19" t="s">
        <v>94</v>
      </c>
      <c r="F19" s="19" t="s">
        <v>25</v>
      </c>
      <c r="G19" s="22" t="s">
        <v>95</v>
      </c>
      <c r="H19" s="19" t="s">
        <v>71</v>
      </c>
      <c r="I19" s="39" t="s">
        <v>46</v>
      </c>
      <c r="J19" s="39" t="s">
        <v>72</v>
      </c>
      <c r="K19" s="40">
        <v>34000</v>
      </c>
      <c r="L19" s="19">
        <v>13000</v>
      </c>
      <c r="M19" s="27">
        <v>7285</v>
      </c>
      <c r="N19" s="50" t="s">
        <v>96</v>
      </c>
      <c r="O19" s="43" t="s">
        <v>97</v>
      </c>
      <c r="P19" s="19" t="s">
        <v>31</v>
      </c>
    </row>
    <row r="20" spans="1:16" s="5" customFormat="1" ht="75" customHeight="1">
      <c r="A20" s="19">
        <v>10</v>
      </c>
      <c r="B20" s="19" t="s">
        <v>98</v>
      </c>
      <c r="C20" s="19" t="s">
        <v>83</v>
      </c>
      <c r="D20" s="19" t="s">
        <v>99</v>
      </c>
      <c r="E20" s="19" t="s">
        <v>100</v>
      </c>
      <c r="F20" s="19" t="s">
        <v>25</v>
      </c>
      <c r="G20" s="22" t="s">
        <v>101</v>
      </c>
      <c r="H20" s="19" t="s">
        <v>62</v>
      </c>
      <c r="I20" s="39" t="s">
        <v>102</v>
      </c>
      <c r="J20" s="39" t="s">
        <v>29</v>
      </c>
      <c r="K20" s="40">
        <v>35000</v>
      </c>
      <c r="L20" s="19">
        <v>20000</v>
      </c>
      <c r="M20" s="27">
        <v>9847</v>
      </c>
      <c r="N20" s="49" t="s">
        <v>103</v>
      </c>
      <c r="O20" s="43" t="s">
        <v>104</v>
      </c>
      <c r="P20" s="19" t="s">
        <v>31</v>
      </c>
    </row>
    <row r="21" spans="1:16" s="2" customFormat="1" ht="18" customHeight="1">
      <c r="A21" s="19"/>
      <c r="B21" s="21" t="s">
        <v>105</v>
      </c>
      <c r="C21" s="19"/>
      <c r="D21" s="19"/>
      <c r="E21" s="19"/>
      <c r="F21" s="19"/>
      <c r="G21" s="23"/>
      <c r="H21" s="19"/>
      <c r="I21" s="19"/>
      <c r="J21" s="19"/>
      <c r="K21" s="24">
        <f aca="true" t="shared" si="6" ref="K21:M21">SUM(K22:K24)</f>
        <v>187822</v>
      </c>
      <c r="L21" s="24">
        <f t="shared" si="6"/>
        <v>17000</v>
      </c>
      <c r="M21" s="37">
        <f t="shared" si="6"/>
        <v>4649</v>
      </c>
      <c r="N21" s="38"/>
      <c r="O21" s="38"/>
      <c r="P21" s="19"/>
    </row>
    <row r="22" spans="1:16" s="5" customFormat="1" ht="105.75" customHeight="1">
      <c r="A22" s="19">
        <v>11</v>
      </c>
      <c r="B22" s="19" t="s">
        <v>106</v>
      </c>
      <c r="C22" s="19" t="s">
        <v>107</v>
      </c>
      <c r="D22" s="19" t="s">
        <v>108</v>
      </c>
      <c r="E22" s="19" t="s">
        <v>109</v>
      </c>
      <c r="F22" s="19" t="s">
        <v>25</v>
      </c>
      <c r="G22" s="22" t="s">
        <v>110</v>
      </c>
      <c r="H22" s="19" t="s">
        <v>62</v>
      </c>
      <c r="I22" s="39" t="s">
        <v>111</v>
      </c>
      <c r="J22" s="39" t="s">
        <v>29</v>
      </c>
      <c r="K22" s="40">
        <v>35700</v>
      </c>
      <c r="L22" s="19">
        <v>10000</v>
      </c>
      <c r="M22" s="27">
        <v>0</v>
      </c>
      <c r="N22" s="50" t="s">
        <v>112</v>
      </c>
      <c r="O22" s="50" t="s">
        <v>113</v>
      </c>
      <c r="P22" s="19"/>
    </row>
    <row r="23" spans="1:16" s="5" customFormat="1" ht="126" customHeight="1">
      <c r="A23" s="19">
        <v>12</v>
      </c>
      <c r="B23" s="19" t="s">
        <v>114</v>
      </c>
      <c r="C23" s="19" t="s">
        <v>41</v>
      </c>
      <c r="D23" s="19" t="s">
        <v>115</v>
      </c>
      <c r="E23" s="19" t="s">
        <v>43</v>
      </c>
      <c r="F23" s="19" t="s">
        <v>25</v>
      </c>
      <c r="G23" s="22" t="s">
        <v>116</v>
      </c>
      <c r="H23" s="19" t="s">
        <v>117</v>
      </c>
      <c r="I23" s="39" t="s">
        <v>118</v>
      </c>
      <c r="J23" s="39" t="s">
        <v>119</v>
      </c>
      <c r="K23" s="40">
        <v>140820</v>
      </c>
      <c r="L23" s="19">
        <v>2000</v>
      </c>
      <c r="M23" s="27">
        <v>0</v>
      </c>
      <c r="N23" s="50" t="s">
        <v>120</v>
      </c>
      <c r="O23" s="50" t="s">
        <v>121</v>
      </c>
      <c r="P23" s="19"/>
    </row>
    <row r="24" spans="1:16" s="5" customFormat="1" ht="78.75" customHeight="1">
      <c r="A24" s="19">
        <v>13</v>
      </c>
      <c r="B24" s="19" t="s">
        <v>122</v>
      </c>
      <c r="C24" s="19" t="s">
        <v>22</v>
      </c>
      <c r="D24" s="19" t="s">
        <v>93</v>
      </c>
      <c r="E24" s="19" t="s">
        <v>94</v>
      </c>
      <c r="F24" s="19" t="s">
        <v>123</v>
      </c>
      <c r="G24" s="22" t="s">
        <v>124</v>
      </c>
      <c r="H24" s="19" t="s">
        <v>77</v>
      </c>
      <c r="I24" s="39" t="s">
        <v>125</v>
      </c>
      <c r="J24" s="39" t="s">
        <v>72</v>
      </c>
      <c r="K24" s="40">
        <v>11302</v>
      </c>
      <c r="L24" s="19">
        <v>5000</v>
      </c>
      <c r="M24" s="27">
        <v>4649</v>
      </c>
      <c r="N24" s="55" t="s">
        <v>126</v>
      </c>
      <c r="O24" s="50" t="s">
        <v>113</v>
      </c>
      <c r="P24" s="19" t="s">
        <v>31</v>
      </c>
    </row>
    <row r="25" spans="1:16" s="4" customFormat="1" ht="18" customHeight="1">
      <c r="A25" s="24"/>
      <c r="B25" s="21" t="s">
        <v>127</v>
      </c>
      <c r="C25" s="24"/>
      <c r="D25" s="24"/>
      <c r="E25" s="24"/>
      <c r="F25" s="24"/>
      <c r="G25" s="25"/>
      <c r="H25" s="24"/>
      <c r="I25" s="46"/>
      <c r="J25" s="46"/>
      <c r="K25" s="47">
        <f aca="true" t="shared" si="7" ref="K25:M25">K26</f>
        <v>24000</v>
      </c>
      <c r="L25" s="47">
        <f t="shared" si="7"/>
        <v>5000</v>
      </c>
      <c r="M25" s="48">
        <f t="shared" si="7"/>
        <v>40</v>
      </c>
      <c r="N25" s="56"/>
      <c r="O25" s="56"/>
      <c r="P25" s="24"/>
    </row>
    <row r="26" spans="1:16" s="5" customFormat="1" ht="33.75" customHeight="1">
      <c r="A26" s="19">
        <v>14</v>
      </c>
      <c r="B26" s="19" t="s">
        <v>128</v>
      </c>
      <c r="C26" s="19" t="s">
        <v>129</v>
      </c>
      <c r="D26" s="19" t="s">
        <v>130</v>
      </c>
      <c r="E26" s="19" t="s">
        <v>131</v>
      </c>
      <c r="F26" s="19" t="s">
        <v>25</v>
      </c>
      <c r="G26" s="22" t="s">
        <v>132</v>
      </c>
      <c r="H26" s="19" t="s">
        <v>62</v>
      </c>
      <c r="I26" s="39" t="s">
        <v>54</v>
      </c>
      <c r="J26" s="39" t="s">
        <v>29</v>
      </c>
      <c r="K26" s="40">
        <v>24000</v>
      </c>
      <c r="L26" s="19">
        <v>5000</v>
      </c>
      <c r="M26" s="27">
        <v>40</v>
      </c>
      <c r="N26" s="49" t="s">
        <v>133</v>
      </c>
      <c r="O26" s="52"/>
      <c r="P26" s="19"/>
    </row>
    <row r="27" spans="1:16" s="2" customFormat="1" ht="21.75" customHeight="1">
      <c r="A27" s="19"/>
      <c r="B27" s="21" t="s">
        <v>134</v>
      </c>
      <c r="C27" s="19"/>
      <c r="D27" s="19"/>
      <c r="E27" s="19"/>
      <c r="F27" s="19"/>
      <c r="G27" s="23"/>
      <c r="H27" s="19"/>
      <c r="I27" s="19"/>
      <c r="J27" s="19"/>
      <c r="K27" s="24">
        <f aca="true" t="shared" si="8" ref="K27:M27">K28+K29+K30+K31+K32+K33</f>
        <v>197948</v>
      </c>
      <c r="L27" s="24">
        <f t="shared" si="8"/>
        <v>61000</v>
      </c>
      <c r="M27" s="37">
        <f t="shared" si="8"/>
        <v>442</v>
      </c>
      <c r="N27" s="38"/>
      <c r="O27" s="38"/>
      <c r="P27" s="19"/>
    </row>
    <row r="28" spans="1:16" s="5" customFormat="1" ht="111" customHeight="1">
      <c r="A28" s="19">
        <v>15</v>
      </c>
      <c r="B28" s="19" t="s">
        <v>135</v>
      </c>
      <c r="C28" s="19" t="s">
        <v>129</v>
      </c>
      <c r="D28" s="19" t="s">
        <v>136</v>
      </c>
      <c r="E28" s="19" t="s">
        <v>137</v>
      </c>
      <c r="F28" s="19" t="s">
        <v>25</v>
      </c>
      <c r="G28" s="22" t="s">
        <v>138</v>
      </c>
      <c r="H28" s="19" t="s">
        <v>87</v>
      </c>
      <c r="I28" s="39" t="s">
        <v>139</v>
      </c>
      <c r="J28" s="39" t="s">
        <v>89</v>
      </c>
      <c r="K28" s="40">
        <v>79948</v>
      </c>
      <c r="L28" s="19">
        <v>10000</v>
      </c>
      <c r="M28" s="27">
        <v>374</v>
      </c>
      <c r="N28" s="50" t="s">
        <v>140</v>
      </c>
      <c r="O28" s="52"/>
      <c r="P28" s="19"/>
    </row>
    <row r="29" spans="1:16" s="5" customFormat="1" ht="63" customHeight="1">
      <c r="A29" s="19">
        <v>16</v>
      </c>
      <c r="B29" s="19" t="s">
        <v>141</v>
      </c>
      <c r="C29" s="19" t="s">
        <v>129</v>
      </c>
      <c r="D29" s="19" t="s">
        <v>142</v>
      </c>
      <c r="E29" s="19" t="s">
        <v>143</v>
      </c>
      <c r="F29" s="19" t="s">
        <v>25</v>
      </c>
      <c r="G29" s="23" t="s">
        <v>144</v>
      </c>
      <c r="H29" s="19" t="s">
        <v>27</v>
      </c>
      <c r="I29" s="19">
        <v>2020.08</v>
      </c>
      <c r="J29" s="19">
        <v>2022.12</v>
      </c>
      <c r="K29" s="19">
        <v>58000</v>
      </c>
      <c r="L29" s="19">
        <v>20000</v>
      </c>
      <c r="M29" s="27">
        <v>68</v>
      </c>
      <c r="N29" s="55" t="s">
        <v>145</v>
      </c>
      <c r="O29" s="57" t="s">
        <v>146</v>
      </c>
      <c r="P29" s="19" t="s">
        <v>31</v>
      </c>
    </row>
    <row r="30" spans="1:16" s="5" customFormat="1" ht="51.75" customHeight="1">
      <c r="A30" s="19">
        <v>17</v>
      </c>
      <c r="B30" s="19" t="s">
        <v>147</v>
      </c>
      <c r="C30" s="19" t="s">
        <v>129</v>
      </c>
      <c r="D30" s="19" t="s">
        <v>148</v>
      </c>
      <c r="E30" s="19" t="s">
        <v>149</v>
      </c>
      <c r="F30" s="19" t="s">
        <v>25</v>
      </c>
      <c r="G30" s="22" t="s">
        <v>150</v>
      </c>
      <c r="H30" s="19" t="s">
        <v>62</v>
      </c>
      <c r="I30" s="39" t="s">
        <v>102</v>
      </c>
      <c r="J30" s="39" t="s">
        <v>29</v>
      </c>
      <c r="K30" s="40">
        <v>10000</v>
      </c>
      <c r="L30" s="19">
        <v>5000</v>
      </c>
      <c r="M30" s="27">
        <v>0</v>
      </c>
      <c r="N30" s="45" t="s">
        <v>151</v>
      </c>
      <c r="O30" s="50" t="s">
        <v>152</v>
      </c>
      <c r="P30" s="19"/>
    </row>
    <row r="31" spans="1:16" s="5" customFormat="1" ht="46.5" customHeight="1">
      <c r="A31" s="19">
        <v>18</v>
      </c>
      <c r="B31" s="19" t="s">
        <v>153</v>
      </c>
      <c r="C31" s="19" t="s">
        <v>129</v>
      </c>
      <c r="D31" s="19" t="s">
        <v>142</v>
      </c>
      <c r="E31" s="19" t="s">
        <v>143</v>
      </c>
      <c r="F31" s="19" t="s">
        <v>25</v>
      </c>
      <c r="G31" s="22" t="s">
        <v>154</v>
      </c>
      <c r="H31" s="19" t="s">
        <v>62</v>
      </c>
      <c r="I31" s="39" t="s">
        <v>102</v>
      </c>
      <c r="J31" s="39" t="s">
        <v>29</v>
      </c>
      <c r="K31" s="40">
        <v>19000</v>
      </c>
      <c r="L31" s="19">
        <v>8000</v>
      </c>
      <c r="M31" s="27">
        <v>0</v>
      </c>
      <c r="N31" s="43" t="s">
        <v>155</v>
      </c>
      <c r="O31" s="52"/>
      <c r="P31" s="19"/>
    </row>
    <row r="32" spans="1:16" s="5" customFormat="1" ht="48" customHeight="1">
      <c r="A32" s="19">
        <v>19</v>
      </c>
      <c r="B32" s="19" t="s">
        <v>156</v>
      </c>
      <c r="C32" s="19" t="s">
        <v>129</v>
      </c>
      <c r="D32" s="19" t="s">
        <v>142</v>
      </c>
      <c r="E32" s="19" t="s">
        <v>143</v>
      </c>
      <c r="F32" s="19" t="s">
        <v>25</v>
      </c>
      <c r="G32" s="22" t="s">
        <v>157</v>
      </c>
      <c r="H32" s="19" t="s">
        <v>35</v>
      </c>
      <c r="I32" s="39" t="s">
        <v>102</v>
      </c>
      <c r="J32" s="39" t="s">
        <v>37</v>
      </c>
      <c r="K32" s="40">
        <v>15000</v>
      </c>
      <c r="L32" s="19">
        <v>10000</v>
      </c>
      <c r="M32" s="27">
        <v>0</v>
      </c>
      <c r="N32" s="45" t="s">
        <v>158</v>
      </c>
      <c r="O32" s="52"/>
      <c r="P32" s="19"/>
    </row>
    <row r="33" spans="1:16" s="5" customFormat="1" ht="66" customHeight="1">
      <c r="A33" s="19">
        <v>20</v>
      </c>
      <c r="B33" s="19" t="s">
        <v>159</v>
      </c>
      <c r="C33" s="19" t="s">
        <v>129</v>
      </c>
      <c r="D33" s="19" t="s">
        <v>142</v>
      </c>
      <c r="E33" s="19" t="s">
        <v>143</v>
      </c>
      <c r="F33" s="19" t="s">
        <v>25</v>
      </c>
      <c r="G33" s="22" t="s">
        <v>160</v>
      </c>
      <c r="H33" s="19" t="s">
        <v>35</v>
      </c>
      <c r="I33" s="39" t="s">
        <v>102</v>
      </c>
      <c r="J33" s="39" t="s">
        <v>37</v>
      </c>
      <c r="K33" s="40">
        <v>16000</v>
      </c>
      <c r="L33" s="19">
        <v>8000</v>
      </c>
      <c r="M33" s="27">
        <v>0</v>
      </c>
      <c r="N33" s="43" t="s">
        <v>161</v>
      </c>
      <c r="O33" s="52"/>
      <c r="P33" s="19"/>
    </row>
    <row r="97" spans="1:16" s="6" customFormat="1" ht="14.25">
      <c r="A97" s="59"/>
      <c r="B97" s="59"/>
      <c r="C97" s="59"/>
      <c r="D97" s="59"/>
      <c r="E97" s="59"/>
      <c r="F97" s="59"/>
      <c r="G97" s="60"/>
      <c r="H97" s="59"/>
      <c r="I97" s="59"/>
      <c r="J97" s="59"/>
      <c r="K97" s="59"/>
      <c r="L97" s="59"/>
      <c r="M97" s="61"/>
      <c r="N97" s="62"/>
      <c r="O97" s="62"/>
      <c r="P97" s="59"/>
    </row>
    <row r="98" spans="1:16" s="6" customFormat="1" ht="14.25">
      <c r="A98" s="59"/>
      <c r="B98" s="59"/>
      <c r="C98" s="59"/>
      <c r="D98" s="59"/>
      <c r="E98" s="59"/>
      <c r="F98" s="59"/>
      <c r="G98" s="60"/>
      <c r="H98" s="59"/>
      <c r="I98" s="59"/>
      <c r="J98" s="59"/>
      <c r="K98" s="59"/>
      <c r="L98" s="59"/>
      <c r="M98" s="61"/>
      <c r="N98" s="62"/>
      <c r="O98" s="62"/>
      <c r="P98" s="59"/>
    </row>
  </sheetData>
  <sheetProtection/>
  <mergeCells count="2">
    <mergeCell ref="A2:P2"/>
    <mergeCell ref="L3:P3"/>
  </mergeCells>
  <printOptions horizontalCentered="1"/>
  <pageMargins left="0.24" right="0.16" top="0.59" bottom="0.47" header="0.2" footer="0.24"/>
  <pageSetup horizontalDpi="600" verticalDpi="600" orientation="landscape" paperSize="8" scale="85"/>
  <headerFooter alignWithMargins="0">
    <oddFooter>&amp;C第 &amp;P 页，共 &amp;N 页</oddFooter>
  </headerFooter>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Administrator</cp:lastModifiedBy>
  <cp:lastPrinted>2021-01-04T14:48:59Z</cp:lastPrinted>
  <dcterms:created xsi:type="dcterms:W3CDTF">2016-02-10T15:19:34Z</dcterms:created>
  <dcterms:modified xsi:type="dcterms:W3CDTF">2023-07-20T10:05:48Z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y fmtid="{D5CDD505-2E9C-101B-9397-08002B2CF9AE}" pid="4" name="I">
    <vt:lpwstr>71B7161710214749B3A2C1B3EB80A90B</vt:lpwstr>
  </property>
</Properties>
</file>