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365" activeTab="0"/>
  </bookViews>
  <sheets>
    <sheet name="普惠制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 localSheetId="0">'普惠制'!Module.Prix_SMC</definedName>
    <definedName name="Module.Prix_SMC">[0]!Module.Prix_SMC</definedName>
    <definedName name="_xlnm.Print_Area" localSheetId="0">'普惠制'!$A$1:$R$21</definedName>
    <definedName name="_xlnm.Print_Titles" localSheetId="0">'普惠制'!$1:$4</definedName>
    <definedName name="美丽乡村" localSheetId="0">'普惠制'!美丽乡村</definedName>
    <definedName name="美丽乡村">[0]!美丽乡村</definedName>
    <definedName name="勐海" localSheetId="0">'普惠制'!勐海</definedName>
    <definedName name="勐海">[0]!勐海</definedName>
    <definedName name="专款专用" localSheetId="0">'普惠制'!专款专用</definedName>
    <definedName name="专款专用">[0]!专款专用</definedName>
  </definedNames>
  <calcPr fullCalcOnLoad="1"/>
</workbook>
</file>

<file path=xl/sharedStrings.xml><?xml version="1.0" encoding="utf-8"?>
<sst xmlns="http://schemas.openxmlformats.org/spreadsheetml/2006/main" count="111" uniqueCount="86">
  <si>
    <t>勐海县2018年度村级一事一议财政奖补普惠制项目储备汇总表</t>
  </si>
  <si>
    <t>填报单位:勐海县财政局</t>
  </si>
  <si>
    <t>单位：万元</t>
  </si>
  <si>
    <t>序号</t>
  </si>
  <si>
    <t>乡镇名称</t>
  </si>
  <si>
    <t>村委会名称</t>
  </si>
  <si>
    <t>村民小组名称</t>
  </si>
  <si>
    <t>户数</t>
  </si>
  <si>
    <t>人口</t>
  </si>
  <si>
    <t>劳力</t>
  </si>
  <si>
    <t>项目名称</t>
  </si>
  <si>
    <t>建设内容</t>
  </si>
  <si>
    <t>申报总投资</t>
  </si>
  <si>
    <t>资金来源</t>
  </si>
  <si>
    <t>拟申请财政安排奖补资金</t>
  </si>
  <si>
    <t>备注</t>
  </si>
  <si>
    <t>村民筹资</t>
  </si>
  <si>
    <t>村民捐资</t>
  </si>
  <si>
    <t>投工投劳</t>
  </si>
  <si>
    <t>以劳折资</t>
  </si>
  <si>
    <t>其他财政资金</t>
  </si>
  <si>
    <t>勐海镇</t>
  </si>
  <si>
    <t>曼稿</t>
  </si>
  <si>
    <t>曼杆老寨</t>
  </si>
  <si>
    <t>文化体育设施建设</t>
  </si>
  <si>
    <r>
      <t>篮球场608</t>
    </r>
    <r>
      <rPr>
        <sz val="10"/>
        <rFont val="宋体"/>
        <family val="0"/>
      </rPr>
      <t>平方米；球场灯</t>
    </r>
    <r>
      <rPr>
        <sz val="10"/>
        <rFont val="宋体"/>
        <family val="0"/>
      </rPr>
      <t>4</t>
    </r>
    <r>
      <rPr>
        <sz val="10"/>
        <rFont val="宋体"/>
        <family val="0"/>
      </rPr>
      <t>盏；舞台</t>
    </r>
    <r>
      <rPr>
        <sz val="10"/>
        <rFont val="宋体"/>
        <family val="0"/>
      </rPr>
      <t>108</t>
    </r>
    <r>
      <rPr>
        <sz val="10"/>
        <rFont val="宋体"/>
        <family val="0"/>
      </rPr>
      <t>平方米；陀螺场</t>
    </r>
    <r>
      <rPr>
        <sz val="10"/>
        <rFont val="宋体"/>
        <family val="0"/>
      </rPr>
      <t>400</t>
    </r>
    <r>
      <rPr>
        <sz val="10"/>
        <rFont val="宋体"/>
        <family val="0"/>
      </rPr>
      <t>平方米。</t>
    </r>
  </si>
  <si>
    <t>贫困村</t>
  </si>
  <si>
    <t>勐遮镇</t>
  </si>
  <si>
    <t>曼洪</t>
  </si>
  <si>
    <t>曼兴龙上</t>
  </si>
  <si>
    <t>亮化</t>
  </si>
  <si>
    <r>
      <t>安装</t>
    </r>
    <r>
      <rPr>
        <sz val="10"/>
        <rFont val="Times New Roman"/>
        <family val="1"/>
      </rPr>
      <t>LED</t>
    </r>
    <r>
      <rPr>
        <sz val="10"/>
        <rFont val="仿宋_GB2312"/>
        <family val="3"/>
      </rPr>
      <t>路灯</t>
    </r>
    <r>
      <rPr>
        <sz val="10"/>
        <rFont val="Times New Roman"/>
        <family val="1"/>
      </rPr>
      <t>15</t>
    </r>
    <r>
      <rPr>
        <sz val="10"/>
        <rFont val="仿宋_GB2312"/>
        <family val="3"/>
      </rPr>
      <t>盏</t>
    </r>
  </si>
  <si>
    <t>南坎</t>
  </si>
  <si>
    <t>道路建设</t>
  </si>
  <si>
    <r>
      <t>村内道路建设：长</t>
    </r>
    <r>
      <rPr>
        <sz val="10"/>
        <rFont val="Times New Roman"/>
        <family val="1"/>
      </rPr>
      <t>600</t>
    </r>
    <r>
      <rPr>
        <sz val="10"/>
        <rFont val="仿宋_GB2312"/>
        <family val="3"/>
      </rPr>
      <t>米、宽</t>
    </r>
    <r>
      <rPr>
        <sz val="10"/>
        <rFont val="Times New Roman"/>
        <family val="1"/>
      </rPr>
      <t>4</t>
    </r>
    <r>
      <rPr>
        <sz val="10"/>
        <rFont val="仿宋_GB2312"/>
        <family val="3"/>
      </rPr>
      <t>米</t>
    </r>
  </si>
  <si>
    <t>勐满镇</t>
  </si>
  <si>
    <t>帕迫</t>
  </si>
  <si>
    <t>南鲁</t>
  </si>
  <si>
    <r>
      <t>村内道路硬化长</t>
    </r>
    <r>
      <rPr>
        <sz val="10"/>
        <rFont val="Times New Roman"/>
        <family val="1"/>
      </rPr>
      <t>1000</t>
    </r>
    <r>
      <rPr>
        <sz val="10"/>
        <rFont val="仿宋_GB2312"/>
        <family val="3"/>
      </rPr>
      <t>米，宽</t>
    </r>
    <r>
      <rPr>
        <sz val="10"/>
        <rFont val="Times New Roman"/>
        <family val="1"/>
      </rPr>
      <t>2.5</t>
    </r>
    <r>
      <rPr>
        <sz val="10"/>
        <rFont val="仿宋_GB2312"/>
        <family val="3"/>
      </rPr>
      <t>米。</t>
    </r>
  </si>
  <si>
    <t>勐阿镇</t>
  </si>
  <si>
    <t>纳京</t>
  </si>
  <si>
    <t>纳岗八组</t>
  </si>
  <si>
    <r>
      <t>水泥路长</t>
    </r>
    <r>
      <rPr>
        <sz val="10"/>
        <rFont val="Times New Roman"/>
        <family val="1"/>
      </rPr>
      <t>600</t>
    </r>
    <r>
      <rPr>
        <sz val="10"/>
        <rFont val="仿宋_GB2312"/>
        <family val="3"/>
      </rPr>
      <t>米，宽</t>
    </r>
    <r>
      <rPr>
        <sz val="10"/>
        <rFont val="Times New Roman"/>
        <family val="1"/>
      </rPr>
      <t>2.5</t>
    </r>
    <r>
      <rPr>
        <sz val="10"/>
        <rFont val="仿宋_GB2312"/>
        <family val="3"/>
      </rPr>
      <t>米</t>
    </r>
  </si>
  <si>
    <t>打洛镇</t>
  </si>
  <si>
    <t>勐板</t>
  </si>
  <si>
    <t>老邦约</t>
  </si>
  <si>
    <r>
      <t>安装53</t>
    </r>
    <r>
      <rPr>
        <sz val="10"/>
        <rFont val="宋体"/>
        <family val="0"/>
      </rPr>
      <t>盏</t>
    </r>
    <r>
      <rPr>
        <sz val="10"/>
        <rFont val="宋体"/>
        <family val="0"/>
      </rPr>
      <t>LED</t>
    </r>
    <r>
      <rPr>
        <sz val="10"/>
        <rFont val="宋体"/>
        <family val="0"/>
      </rPr>
      <t>节能路灯</t>
    </r>
  </si>
  <si>
    <t>曼轰</t>
  </si>
  <si>
    <t>老邦南</t>
  </si>
  <si>
    <r>
      <t>安装</t>
    </r>
    <r>
      <rPr>
        <sz val="10"/>
        <rFont val="Times New Roman"/>
        <family val="1"/>
      </rPr>
      <t>LED</t>
    </r>
    <r>
      <rPr>
        <sz val="10"/>
        <rFont val="宋体"/>
        <family val="0"/>
      </rPr>
      <t>节能路灯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盏。</t>
    </r>
  </si>
  <si>
    <t>勐宋乡</t>
  </si>
  <si>
    <t>曼吕</t>
  </si>
  <si>
    <t>大湾山</t>
  </si>
  <si>
    <r>
      <t>村内道路硬化：长度</t>
    </r>
    <r>
      <rPr>
        <sz val="9"/>
        <rFont val="Times New Roman"/>
        <family val="1"/>
      </rPr>
      <t>350</t>
    </r>
    <r>
      <rPr>
        <sz val="9"/>
        <rFont val="宋体"/>
        <family val="0"/>
      </rPr>
      <t>米，宽</t>
    </r>
    <r>
      <rPr>
        <sz val="9"/>
        <rFont val="Times New Roman"/>
        <family val="1"/>
      </rPr>
      <t>3</t>
    </r>
    <r>
      <rPr>
        <sz val="9"/>
        <rFont val="宋体"/>
        <family val="0"/>
      </rPr>
      <t>米</t>
    </r>
  </si>
  <si>
    <t>三迈</t>
  </si>
  <si>
    <t>朝山寨</t>
  </si>
  <si>
    <r>
      <t>村内道路硬化：长度</t>
    </r>
    <r>
      <rPr>
        <sz val="9"/>
        <rFont val="Times New Roman"/>
        <family val="1"/>
      </rPr>
      <t>500</t>
    </r>
    <r>
      <rPr>
        <sz val="9"/>
        <rFont val="宋体"/>
        <family val="0"/>
      </rPr>
      <t>米，宽</t>
    </r>
    <r>
      <rPr>
        <sz val="9"/>
        <rFont val="Times New Roman"/>
        <family val="1"/>
      </rPr>
      <t>3</t>
    </r>
    <r>
      <rPr>
        <sz val="9"/>
        <rFont val="宋体"/>
        <family val="0"/>
      </rPr>
      <t>米</t>
    </r>
  </si>
  <si>
    <t>勐往乡</t>
  </si>
  <si>
    <t>灰塘</t>
  </si>
  <si>
    <t>那碧</t>
  </si>
  <si>
    <r>
      <t>新建村内亮化建设工程，安装</t>
    </r>
    <r>
      <rPr>
        <sz val="10"/>
        <rFont val="Times New Roman"/>
        <family val="1"/>
      </rPr>
      <t>51</t>
    </r>
    <r>
      <rPr>
        <sz val="10"/>
        <rFont val="仿宋_GB2312"/>
        <family val="3"/>
      </rPr>
      <t>盏</t>
    </r>
    <r>
      <rPr>
        <sz val="10"/>
        <rFont val="Times New Roman"/>
        <family val="1"/>
      </rPr>
      <t>LED</t>
    </r>
    <r>
      <rPr>
        <sz val="10"/>
        <rFont val="仿宋_GB2312"/>
        <family val="3"/>
      </rPr>
      <t>节能路灯</t>
    </r>
  </si>
  <si>
    <t>坝散</t>
  </si>
  <si>
    <t>四社</t>
  </si>
  <si>
    <r>
      <t>新建主干道长：700</t>
    </r>
    <r>
      <rPr>
        <sz val="10"/>
        <rFont val="宋体"/>
        <family val="0"/>
      </rPr>
      <t>米，宽：</t>
    </r>
    <r>
      <rPr>
        <sz val="10"/>
        <rFont val="宋体"/>
        <family val="0"/>
      </rPr>
      <t>3.5</t>
    </r>
    <r>
      <rPr>
        <sz val="10"/>
        <rFont val="宋体"/>
        <family val="0"/>
      </rPr>
      <t>米，高：</t>
    </r>
    <r>
      <rPr>
        <sz val="10"/>
        <rFont val="宋体"/>
        <family val="0"/>
      </rPr>
      <t>0.2</t>
    </r>
    <r>
      <rPr>
        <sz val="10"/>
        <rFont val="宋体"/>
        <family val="0"/>
      </rPr>
      <t>米的村内水泥道路</t>
    </r>
  </si>
  <si>
    <t>西定乡</t>
  </si>
  <si>
    <t>曼来</t>
  </si>
  <si>
    <t>帕司老寨</t>
  </si>
  <si>
    <t>其他设施建设</t>
  </si>
  <si>
    <r>
      <t>挡墙380</t>
    </r>
    <r>
      <rPr>
        <sz val="10"/>
        <rFont val="宋体"/>
        <family val="0"/>
      </rPr>
      <t>平方米、防洪沟</t>
    </r>
    <r>
      <rPr>
        <sz val="10"/>
        <rFont val="宋体"/>
        <family val="0"/>
      </rPr>
      <t>120</t>
    </r>
    <r>
      <rPr>
        <sz val="10"/>
        <rFont val="宋体"/>
        <family val="0"/>
      </rPr>
      <t>米</t>
    </r>
  </si>
  <si>
    <t>帕龙</t>
  </si>
  <si>
    <t>帕龙一队</t>
  </si>
  <si>
    <r>
      <t>安装LED节能灯路</t>
    </r>
    <r>
      <rPr>
        <sz val="10"/>
        <rFont val="Times New Roman"/>
        <family val="1"/>
      </rPr>
      <t>50</t>
    </r>
    <r>
      <rPr>
        <sz val="10"/>
        <rFont val="仿宋_GB2312"/>
        <family val="3"/>
      </rPr>
      <t>盏</t>
    </r>
  </si>
  <si>
    <t>格朗和乡</t>
  </si>
  <si>
    <t>帕宫</t>
  </si>
  <si>
    <t>贺南中寨</t>
  </si>
  <si>
    <r>
      <t>建设一条长400</t>
    </r>
    <r>
      <rPr>
        <sz val="10"/>
        <rFont val="宋体"/>
        <family val="0"/>
      </rPr>
      <t>米、宽</t>
    </r>
    <r>
      <rPr>
        <sz val="10"/>
        <rFont val="宋体"/>
        <family val="0"/>
      </rPr>
      <t>3</t>
    </r>
    <r>
      <rPr>
        <sz val="10"/>
        <rFont val="宋体"/>
        <family val="0"/>
      </rPr>
      <t>米、厚</t>
    </r>
    <r>
      <rPr>
        <sz val="10"/>
        <rFont val="宋体"/>
        <family val="0"/>
      </rPr>
      <t>20</t>
    </r>
    <r>
      <rPr>
        <sz val="10"/>
        <rFont val="宋体"/>
        <family val="0"/>
      </rPr>
      <t>厘米的村内道路。</t>
    </r>
  </si>
  <si>
    <t>布朗山乡</t>
  </si>
  <si>
    <t>吉良</t>
  </si>
  <si>
    <t>曼掌</t>
  </si>
  <si>
    <t>道路建设、环卫设施、亮化</t>
  </si>
  <si>
    <r>
      <t>村内道路：一段长200</t>
    </r>
    <r>
      <rPr>
        <sz val="10"/>
        <rFont val="宋体"/>
        <family val="0"/>
      </rPr>
      <t>米</t>
    </r>
    <r>
      <rPr>
        <sz val="10"/>
        <rFont val="宋体"/>
        <family val="0"/>
      </rPr>
      <t>,</t>
    </r>
    <r>
      <rPr>
        <sz val="10"/>
        <rFont val="宋体"/>
        <family val="0"/>
      </rPr>
      <t>宽</t>
    </r>
    <r>
      <rPr>
        <sz val="10"/>
        <rFont val="宋体"/>
        <family val="0"/>
      </rPr>
      <t>3</t>
    </r>
    <r>
      <rPr>
        <sz val="10"/>
        <rFont val="宋体"/>
        <family val="0"/>
      </rPr>
      <t>米，二段长</t>
    </r>
    <r>
      <rPr>
        <sz val="10"/>
        <rFont val="宋体"/>
        <family val="0"/>
      </rPr>
      <t>68</t>
    </r>
    <r>
      <rPr>
        <sz val="10"/>
        <rFont val="宋体"/>
        <family val="0"/>
      </rPr>
      <t>米，宽</t>
    </r>
    <r>
      <rPr>
        <sz val="10"/>
        <rFont val="宋体"/>
        <family val="0"/>
      </rPr>
      <t>2.5</t>
    </r>
    <r>
      <rPr>
        <sz val="10"/>
        <rFont val="宋体"/>
        <family val="0"/>
      </rPr>
      <t>米。排水沟</t>
    </r>
    <r>
      <rPr>
        <sz val="10"/>
        <rFont val="宋体"/>
        <family val="0"/>
      </rPr>
      <t>500</t>
    </r>
    <r>
      <rPr>
        <sz val="10"/>
        <rFont val="宋体"/>
        <family val="0"/>
      </rPr>
      <t>米，</t>
    </r>
    <r>
      <rPr>
        <sz val="10"/>
        <rFont val="宋体"/>
        <family val="0"/>
      </rPr>
      <t>LED节能</t>
    </r>
    <r>
      <rPr>
        <sz val="10"/>
        <rFont val="宋体"/>
        <family val="0"/>
      </rPr>
      <t>路灯</t>
    </r>
    <r>
      <rPr>
        <sz val="10"/>
        <rFont val="宋体"/>
        <family val="0"/>
      </rPr>
      <t>15</t>
    </r>
    <r>
      <rPr>
        <sz val="10"/>
        <rFont val="宋体"/>
        <family val="0"/>
      </rPr>
      <t>盏。</t>
    </r>
  </si>
  <si>
    <t>勐昂</t>
  </si>
  <si>
    <t>帕点</t>
  </si>
  <si>
    <r>
      <t>LED</t>
    </r>
    <r>
      <rPr>
        <sz val="10"/>
        <rFont val="宋体"/>
        <family val="0"/>
      </rPr>
      <t>节能路灯</t>
    </r>
    <r>
      <rPr>
        <sz val="10"/>
        <rFont val="宋体"/>
        <family val="0"/>
      </rPr>
      <t>45</t>
    </r>
    <r>
      <rPr>
        <sz val="10"/>
        <rFont val="宋体"/>
        <family val="0"/>
      </rPr>
      <t>盏。</t>
    </r>
  </si>
  <si>
    <t>合计</t>
  </si>
  <si>
    <t>亮化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</si>
</sst>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;\(\$#,##0\)"/>
    <numFmt numFmtId="177" formatCode="_-&quot;$&quot;\ * #,##0_-;_-&quot;$&quot;\ * #,##0\-;_-&quot;$&quot;\ * &quot;-&quot;_-;_-@_-"/>
    <numFmt numFmtId="178" formatCode="_-* #,##0.00_-;\-* #,##0.00_-;_-* &quot;-&quot;??_-;_-@_-"/>
    <numFmt numFmtId="179" formatCode="#,##0.0_);\(#,##0.0\)"/>
    <numFmt numFmtId="180" formatCode="_-&quot;$&quot;\ * #,##0.00_-;_-&quot;$&quot;\ * #,##0.00\-;_-&quot;$&quot;\ * &quot;-&quot;??_-;_-@_-"/>
    <numFmt numFmtId="181" formatCode="&quot;$&quot;\ #,##0.00_-;[Red]&quot;$&quot;\ #,##0.00\-"/>
    <numFmt numFmtId="182" formatCode="_-* #,##0_-;\-* #,##0_-;_-* &quot;-&quot;_-;_-@_-"/>
    <numFmt numFmtId="183" formatCode="&quot;$&quot;#,##0.00_);[Red]\(&quot;$&quot;#,##0.00\)"/>
    <numFmt numFmtId="184" formatCode="_(&quot;$&quot;* #,##0.00_);_(&quot;$&quot;* \(#,##0.00\);_(&quot;$&quot;* &quot;-&quot;??_);_(@_)"/>
    <numFmt numFmtId="185" formatCode="yy\.mm\.dd"/>
    <numFmt numFmtId="186" formatCode="&quot;$&quot;#,##0_);[Red]\(&quot;$&quot;#,##0\)"/>
    <numFmt numFmtId="187" formatCode="&quot;$&quot;\ #,##0_-;[Red]&quot;$&quot;\ #,##0\-"/>
    <numFmt numFmtId="188" formatCode="#,##0;\(#,##0\)"/>
    <numFmt numFmtId="189" formatCode="\$#,##0.00;\(\$#,##0.00\)"/>
    <numFmt numFmtId="190" formatCode="_(&quot;$&quot;* #,##0_);_(&quot;$&quot;* \(#,##0\);_(&quot;$&quot;* &quot;-&quot;_);_(@_)"/>
    <numFmt numFmtId="191" formatCode="0.00_);[Red]\(0.00\)"/>
    <numFmt numFmtId="192" formatCode="0_);[Red]\(0\)"/>
    <numFmt numFmtId="193" formatCode="0.00_ "/>
  </numFmts>
  <fonts count="56">
    <font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0"/>
      <color indexed="8"/>
      <name val="宋体"/>
      <family val="0"/>
    </font>
    <font>
      <b/>
      <sz val="9"/>
      <name val="宋体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6"/>
      <name val="宋体"/>
      <family val="0"/>
    </font>
    <font>
      <sz val="10"/>
      <name val="MS Sans Serif"/>
      <family val="2"/>
    </font>
    <font>
      <sz val="12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0"/>
      <name val="Helv"/>
      <family val="2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8"/>
      <name val="Arial"/>
      <family val="2"/>
    </font>
    <font>
      <sz val="11"/>
      <color indexed="62"/>
      <name val="宋体"/>
      <family val="0"/>
    </font>
    <font>
      <u val="single"/>
      <sz val="10.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2"/>
      <name val="Helv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0.2"/>
      <color indexed="36"/>
      <name val="宋体"/>
      <family val="0"/>
    </font>
    <font>
      <sz val="7"/>
      <name val="Small Fonts"/>
      <family val="2"/>
    </font>
    <font>
      <sz val="11"/>
      <color indexed="10"/>
      <name val="宋体"/>
      <family val="0"/>
    </font>
    <font>
      <sz val="8"/>
      <name val="Times New Roman"/>
      <family val="1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2"/>
      <name val="Arial"/>
      <family val="2"/>
    </font>
    <font>
      <sz val="10"/>
      <name val="Geneva"/>
      <family val="2"/>
    </font>
    <font>
      <sz val="12"/>
      <color indexed="9"/>
      <name val="Helv"/>
      <family val="2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9"/>
      <name val="Arial"/>
      <family val="2"/>
    </font>
    <font>
      <b/>
      <sz val="11"/>
      <color indexed="8"/>
      <name val="宋体"/>
      <family val="0"/>
    </font>
    <font>
      <b/>
      <sz val="10"/>
      <name val="MS Sans Serif"/>
      <family val="2"/>
    </font>
    <font>
      <b/>
      <sz val="12"/>
      <color indexed="8"/>
      <name val="宋体"/>
      <family val="0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21" fillId="0" borderId="0">
      <alignment/>
      <protection/>
    </xf>
    <xf numFmtId="0" fontId="40" fillId="0" borderId="0">
      <alignment/>
      <protection/>
    </xf>
    <xf numFmtId="49" fontId="20" fillId="0" borderId="0" applyFont="0" applyFill="0" applyBorder="0" applyAlignment="0" applyProtection="0"/>
    <xf numFmtId="0" fontId="21" fillId="0" borderId="0">
      <alignment/>
      <protection/>
    </xf>
    <xf numFmtId="0" fontId="9" fillId="0" borderId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9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1" fillId="0" borderId="0">
      <alignment/>
      <protection locked="0"/>
    </xf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36" fillId="0" borderId="0">
      <alignment horizontal="center" wrapText="1"/>
      <protection locked="0"/>
    </xf>
    <xf numFmtId="0" fontId="46" fillId="0" borderId="0" applyNumberFormat="0" applyFill="0" applyBorder="0" applyAlignment="0" applyProtection="0"/>
    <xf numFmtId="182" fontId="20" fillId="0" borderId="0" applyFont="0" applyFill="0" applyBorder="0" applyAlignment="0" applyProtection="0"/>
    <xf numFmtId="188" fontId="5" fillId="0" borderId="0">
      <alignment/>
      <protection/>
    </xf>
    <xf numFmtId="178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9" fontId="5" fillId="0" borderId="0">
      <alignment/>
      <protection/>
    </xf>
    <xf numFmtId="15" fontId="15" fillId="0" borderId="0">
      <alignment/>
      <protection/>
    </xf>
    <xf numFmtId="176" fontId="5" fillId="0" borderId="0">
      <alignment/>
      <protection/>
    </xf>
    <xf numFmtId="38" fontId="24" fillId="28" borderId="0" applyNumberFormat="0" applyBorder="0" applyAlignment="0" applyProtection="0"/>
    <xf numFmtId="0" fontId="39" fillId="0" borderId="1" applyNumberFormat="0" applyAlignment="0" applyProtection="0"/>
    <xf numFmtId="0" fontId="39" fillId="0" borderId="2">
      <alignment horizontal="left" vertical="center"/>
      <protection/>
    </xf>
    <xf numFmtId="10" fontId="24" fillId="29" borderId="3" applyNumberFormat="0" applyBorder="0" applyAlignment="0" applyProtection="0"/>
    <xf numFmtId="179" fontId="29" fillId="30" borderId="0">
      <alignment/>
      <protection/>
    </xf>
    <xf numFmtId="179" fontId="41" fillId="31" borderId="0">
      <alignment/>
      <protection/>
    </xf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6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1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5" fillId="0" borderId="0">
      <alignment/>
      <protection/>
    </xf>
    <xf numFmtId="37" fontId="34" fillId="0" borderId="0">
      <alignment/>
      <protection/>
    </xf>
    <xf numFmtId="187" fontId="20" fillId="0" borderId="0">
      <alignment/>
      <protection/>
    </xf>
    <xf numFmtId="0" fontId="21" fillId="0" borderId="0">
      <alignment/>
      <protection/>
    </xf>
    <xf numFmtId="14" fontId="36" fillId="0" borderId="0">
      <alignment horizontal="center" wrapText="1"/>
      <protection locked="0"/>
    </xf>
    <xf numFmtId="10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13" fontId="20" fillId="0" borderId="0" applyFont="0" applyFill="0" applyProtection="0">
      <alignment/>
    </xf>
    <xf numFmtId="0" fontId="15" fillId="0" borderId="0" applyNumberFormat="0" applyFont="0" applyFill="0" applyBorder="0" applyAlignment="0" applyProtection="0"/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46" fillId="0" borderId="4">
      <alignment horizontal="center"/>
      <protection/>
    </xf>
    <xf numFmtId="3" fontId="15" fillId="0" borderId="0" applyFont="0" applyFill="0" applyBorder="0" applyAlignment="0" applyProtection="0"/>
    <xf numFmtId="0" fontId="15" fillId="32" borderId="0" applyNumberFormat="0" applyFont="0" applyBorder="0" applyAlignment="0" applyProtection="0"/>
    <xf numFmtId="0" fontId="46" fillId="0" borderId="0" applyNumberFormat="0" applyFill="0" applyBorder="0" applyAlignment="0" applyProtection="0"/>
    <xf numFmtId="0" fontId="48" fillId="33" borderId="5">
      <alignment/>
      <protection locked="0"/>
    </xf>
    <xf numFmtId="0" fontId="49" fillId="0" borderId="0">
      <alignment/>
      <protection/>
    </xf>
    <xf numFmtId="0" fontId="48" fillId="33" borderId="5">
      <alignment/>
      <protection locked="0"/>
    </xf>
    <xf numFmtId="0" fontId="48" fillId="33" borderId="5">
      <alignment/>
      <protection locked="0"/>
    </xf>
    <xf numFmtId="9" fontId="0" fillId="0" borderId="0" applyFont="0" applyFill="0" applyBorder="0" applyAlignment="0" applyProtection="0"/>
    <xf numFmtId="184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0" fontId="20" fillId="0" borderId="6" applyNumberFormat="0" applyFill="0" applyProtection="0">
      <alignment horizontal="right"/>
    </xf>
    <xf numFmtId="0" fontId="30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38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50" fillId="0" borderId="6" applyNumberFormat="0" applyFill="0" applyProtection="0">
      <alignment horizontal="center"/>
    </xf>
    <xf numFmtId="0" fontId="51" fillId="0" borderId="0" applyNumberFormat="0" applyFill="0" applyBorder="0" applyAlignment="0" applyProtection="0"/>
    <xf numFmtId="0" fontId="52" fillId="0" borderId="10" applyNumberFormat="0" applyFill="0" applyProtection="0">
      <alignment horizontal="center"/>
    </xf>
    <xf numFmtId="0" fontId="42" fillId="3" borderId="0" applyNumberFormat="0" applyBorder="0" applyAlignment="0" applyProtection="0"/>
    <xf numFmtId="0" fontId="53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" fontId="5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55" fillId="23" borderId="0" applyNumberFormat="0" applyBorder="0" applyAlignment="0" applyProtection="0"/>
    <xf numFmtId="0" fontId="45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8" borderId="12" applyNumberFormat="0" applyAlignment="0" applyProtection="0"/>
    <xf numFmtId="0" fontId="43" fillId="35" borderId="13" applyNumberFormat="0" applyAlignment="0" applyProtection="0"/>
    <xf numFmtId="0" fontId="31" fillId="0" borderId="0" applyNumberFormat="0" applyFill="0" applyBorder="0" applyAlignment="0" applyProtection="0"/>
    <xf numFmtId="0" fontId="52" fillId="0" borderId="10" applyNumberFormat="0" applyFill="0" applyProtection="0">
      <alignment horizontal="left"/>
    </xf>
    <xf numFmtId="0" fontId="35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42" borderId="0" applyNumberFormat="0" applyBorder="0" applyAlignment="0" applyProtection="0"/>
    <xf numFmtId="185" fontId="20" fillId="0" borderId="10" applyFill="0" applyProtection="0">
      <alignment horizontal="right"/>
    </xf>
    <xf numFmtId="0" fontId="20" fillId="0" borderId="6" applyNumberFormat="0" applyFill="0" applyProtection="0">
      <alignment horizontal="left"/>
    </xf>
    <xf numFmtId="0" fontId="32" fillId="43" borderId="0" applyNumberFormat="0" applyBorder="0" applyAlignment="0" applyProtection="0"/>
    <xf numFmtId="0" fontId="19" fillId="28" borderId="15" applyNumberFormat="0" applyAlignment="0" applyProtection="0"/>
    <xf numFmtId="0" fontId="25" fillId="7" borderId="12" applyNumberFormat="0" applyAlignment="0" applyProtection="0"/>
    <xf numFmtId="1" fontId="20" fillId="0" borderId="10" applyFill="0" applyProtection="0">
      <alignment horizontal="center"/>
    </xf>
    <xf numFmtId="0" fontId="21" fillId="0" borderId="0">
      <alignment/>
      <protection/>
    </xf>
    <xf numFmtId="0" fontId="33" fillId="0" borderId="0" applyNumberFormat="0" applyFill="0" applyBorder="0" applyAlignment="0" applyProtection="0"/>
    <xf numFmtId="0" fontId="15" fillId="0" borderId="0">
      <alignment/>
      <protection/>
    </xf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0" fillId="29" borderId="16" applyNumberFormat="0" applyFont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91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92" fontId="6" fillId="0" borderId="3" xfId="0" applyNumberFormat="1" applyFont="1" applyFill="1" applyBorder="1" applyAlignment="1">
      <alignment horizontal="center" vertical="center" wrapText="1"/>
    </xf>
    <xf numFmtId="192" fontId="5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191" fontId="12" fillId="0" borderId="3" xfId="126" applyNumberFormat="1" applyFont="1" applyBorder="1" applyAlignment="1">
      <alignment horizontal="center" vertical="center" wrapText="1"/>
      <protection/>
    </xf>
    <xf numFmtId="193" fontId="12" fillId="0" borderId="3" xfId="0" applyNumberFormat="1" applyFont="1" applyBorder="1" applyAlignment="1">
      <alignment horizontal="center" vertical="center" wrapText="1"/>
    </xf>
    <xf numFmtId="0" fontId="12" fillId="0" borderId="3" xfId="126" applyFont="1" applyBorder="1" applyAlignment="1">
      <alignment horizontal="center" vertical="center" wrapText="1"/>
      <protection/>
    </xf>
    <xf numFmtId="0" fontId="1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191" fontId="12" fillId="0" borderId="3" xfId="0" applyNumberFormat="1" applyFont="1" applyBorder="1" applyAlignment="1">
      <alignment horizontal="center" vertical="center" wrapText="1"/>
    </xf>
    <xf numFmtId="191" fontId="12" fillId="0" borderId="3" xfId="127" applyNumberFormat="1" applyFont="1" applyBorder="1" applyAlignment="1">
      <alignment horizontal="center" vertical="center" wrapText="1"/>
      <protection/>
    </xf>
    <xf numFmtId="193" fontId="12" fillId="0" borderId="3" xfId="0" applyNumberFormat="1" applyFont="1" applyBorder="1" applyAlignment="1">
      <alignment horizontal="center" vertical="center"/>
    </xf>
    <xf numFmtId="0" fontId="12" fillId="0" borderId="3" xfId="127" applyFont="1" applyBorder="1" applyAlignment="1">
      <alignment horizontal="center" vertical="center" wrapText="1"/>
      <protection/>
    </xf>
    <xf numFmtId="191" fontId="12" fillId="0" borderId="3" xfId="127" applyNumberFormat="1" applyFont="1" applyFill="1" applyBorder="1" applyAlignment="1">
      <alignment horizontal="center" vertical="center" wrapText="1"/>
      <protection/>
    </xf>
    <xf numFmtId="191" fontId="12" fillId="0" borderId="3" xfId="0" applyNumberFormat="1" applyFont="1" applyFill="1" applyBorder="1" applyAlignment="1">
      <alignment horizontal="center" vertical="center" wrapText="1"/>
    </xf>
    <xf numFmtId="193" fontId="12" fillId="0" borderId="3" xfId="0" applyNumberFormat="1" applyFont="1" applyFill="1" applyBorder="1" applyAlignment="1">
      <alignment horizontal="center" vertical="center"/>
    </xf>
    <xf numFmtId="0" fontId="12" fillId="0" borderId="3" xfId="127" applyFont="1" applyFill="1" applyBorder="1" applyAlignment="1">
      <alignment horizontal="center" vertical="center" wrapText="1"/>
      <protection/>
    </xf>
    <xf numFmtId="193" fontId="12" fillId="0" borderId="3" xfId="0" applyNumberFormat="1" applyFont="1" applyFill="1" applyBorder="1" applyAlignment="1">
      <alignment horizontal="center" vertical="center" wrapText="1"/>
    </xf>
    <xf numFmtId="192" fontId="1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192" fontId="12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191" fontId="12" fillId="0" borderId="3" xfId="126" applyNumberFormat="1" applyFont="1" applyFill="1" applyBorder="1" applyAlignment="1">
      <alignment horizontal="center" vertical="center" wrapText="1"/>
      <protection/>
    </xf>
    <xf numFmtId="0" fontId="12" fillId="0" borderId="3" xfId="126" applyFont="1" applyFill="1" applyBorder="1" applyAlignment="1">
      <alignment horizontal="center" vertical="center" wrapText="1"/>
      <protection/>
    </xf>
    <xf numFmtId="191" fontId="12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92" fontId="12" fillId="0" borderId="3" xfId="0" applyNumberFormat="1" applyFont="1" applyFill="1" applyBorder="1" applyAlignment="1">
      <alignment horizontal="center" vertical="center" wrapText="1"/>
    </xf>
    <xf numFmtId="191" fontId="9" fillId="0" borderId="3" xfId="0" applyNumberFormat="1" applyFont="1" applyBorder="1" applyAlignment="1">
      <alignment horizontal="center" vertical="center" wrapText="1"/>
    </xf>
    <xf numFmtId="192" fontId="9" fillId="0" borderId="3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3" fillId="0" borderId="0" xfId="126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92" fontId="1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93" fontId="7" fillId="0" borderId="18" xfId="0" applyNumberFormat="1" applyFont="1" applyBorder="1" applyAlignment="1">
      <alignment horizontal="center" vertical="center" wrapText="1"/>
    </xf>
    <xf numFmtId="193" fontId="5" fillId="0" borderId="19" xfId="0" applyNumberFormat="1" applyFont="1" applyBorder="1" applyAlignment="1">
      <alignment horizontal="center" vertical="center" wrapText="1"/>
    </xf>
    <xf numFmtId="193" fontId="7" fillId="0" borderId="18" xfId="0" applyNumberFormat="1" applyFont="1" applyFill="1" applyBorder="1" applyAlignment="1">
      <alignment horizontal="center" vertical="center" wrapText="1"/>
    </xf>
    <xf numFmtId="193" fontId="5" fillId="0" borderId="19" xfId="0" applyNumberFormat="1" applyFont="1" applyFill="1" applyBorder="1" applyAlignment="1">
      <alignment horizontal="center" vertical="center" wrapText="1"/>
    </xf>
    <xf numFmtId="191" fontId="6" fillId="0" borderId="18" xfId="0" applyNumberFormat="1" applyFont="1" applyBorder="1" applyAlignment="1">
      <alignment horizontal="center" vertical="center" wrapText="1"/>
    </xf>
    <xf numFmtId="191" fontId="6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91" fontId="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</cellXfs>
  <cellStyles count="156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弱电系统设备配置报价清单" xfId="23"/>
    <cellStyle name="0,0&#13;&#10;NA&#13;&#10;" xfId="24"/>
    <cellStyle name="20% - 强调文字颜色 1" xfId="25"/>
    <cellStyle name="20% - 强调文字颜色 2" xfId="26"/>
    <cellStyle name="20% - 强调文字颜色 3" xfId="27"/>
    <cellStyle name="20% - 强调文字颜色 4" xfId="28"/>
    <cellStyle name="20% - 强调文字颜色 5" xfId="29"/>
    <cellStyle name="20% - 强调文字颜色 6" xfId="30"/>
    <cellStyle name="40% - 强调文字颜色 1" xfId="31"/>
    <cellStyle name="40% - 强调文字颜色 2" xfId="32"/>
    <cellStyle name="40% - 强调文字颜色 3" xfId="33"/>
    <cellStyle name="40% - 强调文字颜色 4" xfId="34"/>
    <cellStyle name="40% - 强调文字颜色 5" xfId="35"/>
    <cellStyle name="40% - 强调文字颜色 6" xfId="36"/>
    <cellStyle name="60% - 强调文字颜色 1" xfId="37"/>
    <cellStyle name="60% - 强调文字颜色 2" xfId="38"/>
    <cellStyle name="60% - 强调文字颜色 3" xfId="39"/>
    <cellStyle name="60% - 强调文字颜色 4" xfId="40"/>
    <cellStyle name="60% - 强调文字颜色 5" xfId="41"/>
    <cellStyle name="60% - 强调文字颜色 6" xfId="42"/>
    <cellStyle name="6mal" xfId="43"/>
    <cellStyle name="Accent1" xfId="44"/>
    <cellStyle name="Accent1 - 20%" xfId="45"/>
    <cellStyle name="Accent1 - 40%" xfId="46"/>
    <cellStyle name="Accent1 - 60%" xfId="47"/>
    <cellStyle name="Accent2" xfId="48"/>
    <cellStyle name="Accent2 - 20%" xfId="49"/>
    <cellStyle name="Accent2 - 40%" xfId="50"/>
    <cellStyle name="Accent2 - 60%" xfId="51"/>
    <cellStyle name="Accent3" xfId="52"/>
    <cellStyle name="Accent3 - 20%" xfId="53"/>
    <cellStyle name="Accent3 - 40%" xfId="54"/>
    <cellStyle name="Accent3 - 60%" xfId="55"/>
    <cellStyle name="Accent4" xfId="56"/>
    <cellStyle name="Accent4 - 20%" xfId="57"/>
    <cellStyle name="Accent4 - 40%" xfId="58"/>
    <cellStyle name="Accent4 - 60%" xfId="59"/>
    <cellStyle name="Accent5" xfId="60"/>
    <cellStyle name="Accent5 - 20%" xfId="61"/>
    <cellStyle name="Accent5 - 40%" xfId="62"/>
    <cellStyle name="Accent5 - 60%" xfId="63"/>
    <cellStyle name="Accent6" xfId="64"/>
    <cellStyle name="Accent6 - 20%" xfId="65"/>
    <cellStyle name="Accent6 - 40%" xfId="66"/>
    <cellStyle name="Accent6 - 60%" xfId="67"/>
    <cellStyle name="args.style" xfId="68"/>
    <cellStyle name="ColLevel_1" xfId="69"/>
    <cellStyle name="Comma [0]_!!!GO" xfId="70"/>
    <cellStyle name="comma zerodec" xfId="71"/>
    <cellStyle name="Comma_!!!GO" xfId="72"/>
    <cellStyle name="Currency [0]_!!!GO" xfId="73"/>
    <cellStyle name="Currency_!!!GO" xfId="74"/>
    <cellStyle name="Currency1" xfId="75"/>
    <cellStyle name="Date" xfId="76"/>
    <cellStyle name="Dollar (zero dec)" xfId="77"/>
    <cellStyle name="Grey" xfId="78"/>
    <cellStyle name="Header1" xfId="79"/>
    <cellStyle name="Header2" xfId="80"/>
    <cellStyle name="Input [yellow]" xfId="81"/>
    <cellStyle name="Input Cells" xfId="82"/>
    <cellStyle name="Linked Cells" xfId="83"/>
    <cellStyle name="Millares [0]_96 Risk" xfId="84"/>
    <cellStyle name="Millares_96 Risk" xfId="85"/>
    <cellStyle name="Milliers [0]_!!!GO" xfId="86"/>
    <cellStyle name="Milliers_!!!GO" xfId="87"/>
    <cellStyle name="Moneda [0]_96 Risk" xfId="88"/>
    <cellStyle name="Moneda_96 Risk" xfId="89"/>
    <cellStyle name="Mon閠aire [0]_!!!GO" xfId="90"/>
    <cellStyle name="Mon閠aire_!!!GO" xfId="91"/>
    <cellStyle name="New Times Roman" xfId="92"/>
    <cellStyle name="no dec" xfId="93"/>
    <cellStyle name="Normal - Style1" xfId="94"/>
    <cellStyle name="Normal_!!!GO" xfId="95"/>
    <cellStyle name="per.style" xfId="96"/>
    <cellStyle name="Percent [2]" xfId="97"/>
    <cellStyle name="Percent_!!!GO" xfId="98"/>
    <cellStyle name="Pourcentage_pldt" xfId="99"/>
    <cellStyle name="PSChar" xfId="100"/>
    <cellStyle name="PSDate" xfId="101"/>
    <cellStyle name="PSDec" xfId="102"/>
    <cellStyle name="PSHeading" xfId="103"/>
    <cellStyle name="PSInt" xfId="104"/>
    <cellStyle name="PSSpacer" xfId="105"/>
    <cellStyle name="RowLevel_1" xfId="106"/>
    <cellStyle name="sstot" xfId="107"/>
    <cellStyle name="Standard_AREAS" xfId="108"/>
    <cellStyle name="t" xfId="109"/>
    <cellStyle name="t_HVAC Equipment (3)" xfId="110"/>
    <cellStyle name="Percent" xfId="111"/>
    <cellStyle name="捠壿 [0.00]_Region Orders (2)" xfId="112"/>
    <cellStyle name="捠壿_Region Orders (2)" xfId="113"/>
    <cellStyle name="编号" xfId="114"/>
    <cellStyle name="标题" xfId="115"/>
    <cellStyle name="标题 1" xfId="116"/>
    <cellStyle name="标题 2" xfId="117"/>
    <cellStyle name="标题 3" xfId="118"/>
    <cellStyle name="标题 4" xfId="119"/>
    <cellStyle name="标题1" xfId="120"/>
    <cellStyle name="表标题" xfId="121"/>
    <cellStyle name="部门" xfId="122"/>
    <cellStyle name="差" xfId="123"/>
    <cellStyle name="差_Book1" xfId="124"/>
    <cellStyle name="常规 2" xfId="125"/>
    <cellStyle name="常规 2 2" xfId="126"/>
    <cellStyle name="常规 3" xfId="127"/>
    <cellStyle name="Hyperlink" xfId="128"/>
    <cellStyle name="分级显示列_1_Book1" xfId="129"/>
    <cellStyle name="分级显示行_1_Book1" xfId="130"/>
    <cellStyle name="好" xfId="131"/>
    <cellStyle name="好_Book1" xfId="132"/>
    <cellStyle name="汇总" xfId="133"/>
    <cellStyle name="Currency" xfId="134"/>
    <cellStyle name="Currency [0]" xfId="135"/>
    <cellStyle name="计算" xfId="136"/>
    <cellStyle name="检查单元格" xfId="137"/>
    <cellStyle name="解释性文本" xfId="138"/>
    <cellStyle name="借出原因" xfId="139"/>
    <cellStyle name="警告文本" xfId="140"/>
    <cellStyle name="链接单元格" xfId="141"/>
    <cellStyle name="普通_laroux" xfId="142"/>
    <cellStyle name="千分位[0]_laroux" xfId="143"/>
    <cellStyle name="千分位_laroux" xfId="144"/>
    <cellStyle name="千位[0]_ 方正PC" xfId="145"/>
    <cellStyle name="千位_ 方正PC" xfId="146"/>
    <cellStyle name="Comma" xfId="147"/>
    <cellStyle name="Comma [0]" xfId="148"/>
    <cellStyle name="强调 1" xfId="149"/>
    <cellStyle name="强调 2" xfId="150"/>
    <cellStyle name="强调 3" xfId="151"/>
    <cellStyle name="强调文字颜色 1" xfId="152"/>
    <cellStyle name="强调文字颜色 2" xfId="153"/>
    <cellStyle name="强调文字颜色 3" xfId="154"/>
    <cellStyle name="强调文字颜色 4" xfId="155"/>
    <cellStyle name="强调文字颜色 5" xfId="156"/>
    <cellStyle name="强调文字颜色 6" xfId="157"/>
    <cellStyle name="日期" xfId="158"/>
    <cellStyle name="商品名称" xfId="159"/>
    <cellStyle name="适中" xfId="160"/>
    <cellStyle name="输出" xfId="161"/>
    <cellStyle name="输入" xfId="162"/>
    <cellStyle name="数量" xfId="163"/>
    <cellStyle name="样式 1" xfId="164"/>
    <cellStyle name="Followed Hyperlink" xfId="165"/>
    <cellStyle name="昗弨_Pacific Region P&amp;L" xfId="166"/>
    <cellStyle name="寘嬫愗傝 [0.00]_Region Orders (2)" xfId="167"/>
    <cellStyle name="寘嬫愗傝_Region Orders (2)" xfId="168"/>
    <cellStyle name="注释" xfId="1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workbookViewId="0" topLeftCell="A1">
      <pane xSplit="7" ySplit="4" topLeftCell="H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6" sqref="H6"/>
    </sheetView>
  </sheetViews>
  <sheetFormatPr defaultColWidth="8.625" defaultRowHeight="14.25"/>
  <cols>
    <col min="1" max="1" width="3.75390625" style="0" customWidth="1"/>
    <col min="2" max="2" width="5.75390625" style="0" customWidth="1"/>
    <col min="3" max="3" width="6.00390625" style="0" customWidth="1"/>
    <col min="4" max="4" width="8.50390625" style="0" customWidth="1"/>
    <col min="5" max="5" width="5.375" style="0" customWidth="1"/>
    <col min="6" max="6" width="5.25390625" style="0" customWidth="1"/>
    <col min="7" max="7" width="5.625" style="0" customWidth="1"/>
    <col min="8" max="8" width="12.25390625" style="0" customWidth="1"/>
    <col min="9" max="9" width="24.00390625" style="0" customWidth="1"/>
    <col min="10" max="10" width="9.50390625" style="3" customWidth="1"/>
    <col min="11" max="11" width="6.25390625" style="0" customWidth="1"/>
    <col min="12" max="12" width="6.375" style="4" customWidth="1"/>
    <col min="13" max="13" width="6.25390625" style="4" customWidth="1"/>
    <col min="14" max="14" width="8.875" style="0" customWidth="1"/>
    <col min="15" max="15" width="5.00390625" style="5" customWidth="1"/>
    <col min="16" max="16" width="8.75390625" style="0" customWidth="1"/>
    <col min="17" max="17" width="8.00390625" style="0" customWidth="1"/>
    <col min="18" max="18" width="7.75390625" style="0" customWidth="1"/>
  </cols>
  <sheetData>
    <row r="1" spans="1:16" ht="22.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8" ht="26.25" customHeight="1">
      <c r="A2" s="62" t="s">
        <v>1</v>
      </c>
      <c r="B2" s="62"/>
      <c r="C2" s="62"/>
      <c r="D2" s="62"/>
      <c r="E2" s="62"/>
      <c r="F2" s="62"/>
      <c r="G2" s="62"/>
      <c r="H2" s="6"/>
      <c r="I2" s="6"/>
      <c r="J2" s="19"/>
      <c r="K2" s="19"/>
      <c r="L2" s="19"/>
      <c r="M2" s="19"/>
      <c r="N2" s="19"/>
      <c r="O2" s="63"/>
      <c r="P2" s="63"/>
      <c r="Q2" s="64" t="s">
        <v>2</v>
      </c>
      <c r="R2" s="64"/>
    </row>
    <row r="3" spans="1:18" ht="22.5" customHeight="1">
      <c r="A3" s="75" t="s">
        <v>3</v>
      </c>
      <c r="B3" s="75" t="s">
        <v>4</v>
      </c>
      <c r="C3" s="75" t="s">
        <v>5</v>
      </c>
      <c r="D3" s="75" t="s">
        <v>6</v>
      </c>
      <c r="E3" s="83" t="s">
        <v>7</v>
      </c>
      <c r="F3" s="83" t="s">
        <v>8</v>
      </c>
      <c r="G3" s="83" t="s">
        <v>9</v>
      </c>
      <c r="H3" s="83" t="s">
        <v>10</v>
      </c>
      <c r="I3" s="83" t="s">
        <v>11</v>
      </c>
      <c r="J3" s="85" t="s">
        <v>12</v>
      </c>
      <c r="K3" s="65" t="s">
        <v>13</v>
      </c>
      <c r="L3" s="66"/>
      <c r="M3" s="66"/>
      <c r="N3" s="66"/>
      <c r="O3" s="67"/>
      <c r="P3" s="83" t="s">
        <v>14</v>
      </c>
      <c r="Q3" s="86" t="s">
        <v>15</v>
      </c>
      <c r="R3" s="86"/>
    </row>
    <row r="4" spans="1:18" ht="25.5" customHeight="1">
      <c r="A4" s="75"/>
      <c r="B4" s="75"/>
      <c r="C4" s="75"/>
      <c r="D4" s="75"/>
      <c r="E4" s="84"/>
      <c r="F4" s="84"/>
      <c r="G4" s="84"/>
      <c r="H4" s="84"/>
      <c r="I4" s="84"/>
      <c r="J4" s="85"/>
      <c r="K4" s="7" t="s">
        <v>16</v>
      </c>
      <c r="L4" s="20" t="s">
        <v>17</v>
      </c>
      <c r="M4" s="20" t="s">
        <v>18</v>
      </c>
      <c r="N4" s="7" t="s">
        <v>19</v>
      </c>
      <c r="O4" s="21" t="s">
        <v>20</v>
      </c>
      <c r="P4" s="84"/>
      <c r="Q4" s="86"/>
      <c r="R4" s="86"/>
    </row>
    <row r="5" spans="1:22" s="1" customFormat="1" ht="36" customHeight="1">
      <c r="A5" s="8">
        <v>1</v>
      </c>
      <c r="B5" s="9" t="s">
        <v>21</v>
      </c>
      <c r="C5" s="9" t="s">
        <v>22</v>
      </c>
      <c r="D5" s="9" t="s">
        <v>23</v>
      </c>
      <c r="E5" s="8">
        <v>69</v>
      </c>
      <c r="F5" s="8">
        <v>367</v>
      </c>
      <c r="G5" s="8">
        <v>225</v>
      </c>
      <c r="H5" s="9" t="s">
        <v>24</v>
      </c>
      <c r="I5" s="22" t="s">
        <v>25</v>
      </c>
      <c r="J5" s="23">
        <v>28.6</v>
      </c>
      <c r="K5" s="24">
        <v>0.37</v>
      </c>
      <c r="L5" s="24">
        <v>0.13</v>
      </c>
      <c r="M5" s="25">
        <v>1350</v>
      </c>
      <c r="N5" s="24">
        <v>8.1</v>
      </c>
      <c r="O5" s="26"/>
      <c r="P5" s="26">
        <v>20</v>
      </c>
      <c r="Q5" s="68" t="s">
        <v>26</v>
      </c>
      <c r="R5" s="69"/>
      <c r="S5" s="53"/>
      <c r="T5" s="53"/>
      <c r="U5" s="54"/>
      <c r="V5"/>
    </row>
    <row r="6" spans="1:21" ht="25.5" customHeight="1">
      <c r="A6" s="8">
        <v>2</v>
      </c>
      <c r="B6" s="76" t="s">
        <v>27</v>
      </c>
      <c r="C6" s="76" t="s">
        <v>28</v>
      </c>
      <c r="D6" s="9" t="s">
        <v>29</v>
      </c>
      <c r="E6" s="8">
        <v>75</v>
      </c>
      <c r="F6" s="8">
        <v>318</v>
      </c>
      <c r="G6" s="8">
        <v>178</v>
      </c>
      <c r="H6" s="9" t="s">
        <v>30</v>
      </c>
      <c r="I6" s="27" t="s">
        <v>31</v>
      </c>
      <c r="J6" s="23">
        <v>7.22</v>
      </c>
      <c r="K6" s="28">
        <v>0.15</v>
      </c>
      <c r="L6" s="24"/>
      <c r="M6" s="25">
        <v>178</v>
      </c>
      <c r="N6" s="24">
        <v>1.07</v>
      </c>
      <c r="O6" s="26"/>
      <c r="P6" s="26">
        <v>6</v>
      </c>
      <c r="Q6" s="68" t="s">
        <v>26</v>
      </c>
      <c r="R6" s="69"/>
      <c r="S6" s="53"/>
      <c r="T6" s="55"/>
      <c r="U6" s="56"/>
    </row>
    <row r="7" spans="1:21" ht="22.5" customHeight="1">
      <c r="A7" s="8">
        <v>3</v>
      </c>
      <c r="B7" s="76"/>
      <c r="C7" s="76"/>
      <c r="D7" s="9" t="s">
        <v>32</v>
      </c>
      <c r="E7" s="8">
        <v>61</v>
      </c>
      <c r="F7" s="8">
        <v>274</v>
      </c>
      <c r="G7" s="8">
        <v>153</v>
      </c>
      <c r="H7" s="9" t="s">
        <v>33</v>
      </c>
      <c r="I7" s="27" t="s">
        <v>34</v>
      </c>
      <c r="J7" s="29">
        <v>21.19</v>
      </c>
      <c r="K7" s="28">
        <v>0.27</v>
      </c>
      <c r="L7" s="30"/>
      <c r="M7" s="31">
        <v>153</v>
      </c>
      <c r="N7" s="24">
        <v>0.92</v>
      </c>
      <c r="O7" s="26"/>
      <c r="P7" s="26">
        <v>20</v>
      </c>
      <c r="Q7" s="68" t="s">
        <v>26</v>
      </c>
      <c r="R7" s="69"/>
      <c r="S7" s="53"/>
      <c r="T7" s="55"/>
      <c r="U7" s="56"/>
    </row>
    <row r="8" spans="1:21" ht="22.5" customHeight="1">
      <c r="A8" s="8">
        <v>4</v>
      </c>
      <c r="B8" s="10" t="s">
        <v>35</v>
      </c>
      <c r="C8" s="9" t="s">
        <v>36</v>
      </c>
      <c r="D8" s="9" t="s">
        <v>37</v>
      </c>
      <c r="E8" s="8">
        <v>112</v>
      </c>
      <c r="F8" s="8">
        <v>468</v>
      </c>
      <c r="G8" s="8">
        <v>320</v>
      </c>
      <c r="H8" s="9" t="s">
        <v>33</v>
      </c>
      <c r="I8" s="27" t="s">
        <v>38</v>
      </c>
      <c r="J8" s="32">
        <v>42.39</v>
      </c>
      <c r="K8" s="33">
        <v>0.47</v>
      </c>
      <c r="L8" s="34"/>
      <c r="M8" s="35">
        <v>320</v>
      </c>
      <c r="N8" s="36">
        <v>1.92</v>
      </c>
      <c r="O8" s="26"/>
      <c r="P8" s="37">
        <v>40</v>
      </c>
      <c r="Q8" s="68" t="s">
        <v>26</v>
      </c>
      <c r="R8" s="69"/>
      <c r="S8" s="53"/>
      <c r="T8" s="55"/>
      <c r="U8" s="56"/>
    </row>
    <row r="9" spans="1:21" s="2" customFormat="1" ht="24.75" customHeight="1">
      <c r="A9" s="8">
        <v>5</v>
      </c>
      <c r="B9" s="11" t="s">
        <v>39</v>
      </c>
      <c r="C9" s="11" t="s">
        <v>40</v>
      </c>
      <c r="D9" s="11" t="s">
        <v>41</v>
      </c>
      <c r="E9" s="12">
        <v>28</v>
      </c>
      <c r="F9" s="12">
        <v>116</v>
      </c>
      <c r="G9" s="12">
        <v>56</v>
      </c>
      <c r="H9" s="11" t="s">
        <v>33</v>
      </c>
      <c r="I9" s="38" t="s">
        <v>42</v>
      </c>
      <c r="J9" s="32">
        <v>23.58</v>
      </c>
      <c r="K9" s="33">
        <v>0.22</v>
      </c>
      <c r="L9" s="34"/>
      <c r="M9" s="35">
        <v>560</v>
      </c>
      <c r="N9" s="36">
        <v>3.36</v>
      </c>
      <c r="O9" s="39"/>
      <c r="P9" s="40">
        <v>20</v>
      </c>
      <c r="Q9" s="70" t="s">
        <v>26</v>
      </c>
      <c r="R9" s="71"/>
      <c r="S9" s="53"/>
      <c r="T9" s="55"/>
      <c r="U9" s="57"/>
    </row>
    <row r="10" spans="1:21" s="2" customFormat="1" ht="24.75" customHeight="1">
      <c r="A10" s="8">
        <v>6</v>
      </c>
      <c r="B10" s="77" t="s">
        <v>43</v>
      </c>
      <c r="C10" s="13" t="s">
        <v>44</v>
      </c>
      <c r="D10" s="13" t="s">
        <v>45</v>
      </c>
      <c r="E10" s="14">
        <v>82</v>
      </c>
      <c r="F10" s="14">
        <v>372</v>
      </c>
      <c r="G10" s="14">
        <v>216</v>
      </c>
      <c r="H10" s="11" t="s">
        <v>30</v>
      </c>
      <c r="I10" s="41" t="s">
        <v>46</v>
      </c>
      <c r="J10" s="42">
        <v>21.44</v>
      </c>
      <c r="K10" s="33">
        <v>0.4</v>
      </c>
      <c r="L10" s="36"/>
      <c r="M10" s="43">
        <v>216</v>
      </c>
      <c r="N10" s="36">
        <v>1.3</v>
      </c>
      <c r="O10" s="39"/>
      <c r="P10" s="44">
        <v>19.74</v>
      </c>
      <c r="Q10" s="70" t="s">
        <v>26</v>
      </c>
      <c r="R10" s="71"/>
      <c r="S10" s="53"/>
      <c r="T10" s="55"/>
      <c r="U10" s="57"/>
    </row>
    <row r="11" spans="1:21" s="2" customFormat="1" ht="34.5" customHeight="1">
      <c r="A11" s="8">
        <v>7</v>
      </c>
      <c r="B11" s="77"/>
      <c r="C11" s="13" t="s">
        <v>47</v>
      </c>
      <c r="D11" s="13" t="s">
        <v>48</v>
      </c>
      <c r="E11" s="14">
        <v>48</v>
      </c>
      <c r="F11" s="14">
        <v>229</v>
      </c>
      <c r="G11" s="14">
        <v>149</v>
      </c>
      <c r="H11" s="11" t="s">
        <v>85</v>
      </c>
      <c r="I11" s="45" t="s">
        <v>49</v>
      </c>
      <c r="J11" s="42">
        <v>21.69</v>
      </c>
      <c r="K11" s="33">
        <v>0.8</v>
      </c>
      <c r="L11" s="36"/>
      <c r="M11" s="43">
        <v>149</v>
      </c>
      <c r="N11" s="36">
        <v>0.89</v>
      </c>
      <c r="O11" s="39"/>
      <c r="P11" s="40">
        <v>20</v>
      </c>
      <c r="Q11" s="70" t="s">
        <v>26</v>
      </c>
      <c r="R11" s="71"/>
      <c r="S11" s="53"/>
      <c r="T11" s="55"/>
      <c r="U11" s="57"/>
    </row>
    <row r="12" spans="1:19" ht="24" customHeight="1">
      <c r="A12" s="8">
        <v>8</v>
      </c>
      <c r="B12" s="78" t="s">
        <v>50</v>
      </c>
      <c r="C12" s="15" t="s">
        <v>51</v>
      </c>
      <c r="D12" s="15" t="s">
        <v>52</v>
      </c>
      <c r="E12" s="15">
        <v>20</v>
      </c>
      <c r="F12" s="15">
        <v>57</v>
      </c>
      <c r="G12" s="15">
        <v>30</v>
      </c>
      <c r="H12" s="15" t="s">
        <v>33</v>
      </c>
      <c r="I12" s="46" t="s">
        <v>53</v>
      </c>
      <c r="J12" s="47">
        <v>22.02</v>
      </c>
      <c r="K12" s="47">
        <v>0.22</v>
      </c>
      <c r="L12" s="47"/>
      <c r="M12" s="48">
        <v>300</v>
      </c>
      <c r="N12" s="47">
        <v>1.8</v>
      </c>
      <c r="O12" s="47"/>
      <c r="P12" s="49">
        <v>20</v>
      </c>
      <c r="Q12" s="68" t="s">
        <v>26</v>
      </c>
      <c r="R12" s="69"/>
      <c r="S12" s="53"/>
    </row>
    <row r="13" spans="1:19" ht="27.75" customHeight="1">
      <c r="A13" s="8">
        <v>9</v>
      </c>
      <c r="B13" s="79"/>
      <c r="C13" s="15" t="s">
        <v>54</v>
      </c>
      <c r="D13" s="15" t="s">
        <v>55</v>
      </c>
      <c r="E13" s="15">
        <v>69</v>
      </c>
      <c r="F13" s="15">
        <v>300</v>
      </c>
      <c r="G13" s="15">
        <v>142</v>
      </c>
      <c r="H13" s="15" t="s">
        <v>33</v>
      </c>
      <c r="I13" s="46" t="s">
        <v>56</v>
      </c>
      <c r="J13" s="47">
        <v>29.72</v>
      </c>
      <c r="K13" s="47">
        <v>1.2</v>
      </c>
      <c r="L13" s="47"/>
      <c r="M13" s="48">
        <v>1420</v>
      </c>
      <c r="N13" s="47">
        <v>8.52</v>
      </c>
      <c r="O13" s="47"/>
      <c r="P13" s="49">
        <v>20</v>
      </c>
      <c r="Q13" s="68" t="s">
        <v>26</v>
      </c>
      <c r="R13" s="69"/>
      <c r="S13" s="53"/>
    </row>
    <row r="14" spans="1:21" ht="30.75" customHeight="1">
      <c r="A14" s="8">
        <v>10</v>
      </c>
      <c r="B14" s="80" t="s">
        <v>57</v>
      </c>
      <c r="C14" s="10" t="s">
        <v>58</v>
      </c>
      <c r="D14" s="9" t="s">
        <v>59</v>
      </c>
      <c r="E14" s="12">
        <v>99</v>
      </c>
      <c r="F14" s="12">
        <v>463</v>
      </c>
      <c r="G14" s="12">
        <v>290</v>
      </c>
      <c r="H14" s="11" t="s">
        <v>30</v>
      </c>
      <c r="I14" s="38" t="s">
        <v>60</v>
      </c>
      <c r="J14" s="42">
        <v>21</v>
      </c>
      <c r="K14" s="33">
        <v>0.46</v>
      </c>
      <c r="L14" s="34"/>
      <c r="M14" s="35">
        <v>90</v>
      </c>
      <c r="N14" s="36">
        <v>0.54</v>
      </c>
      <c r="O14" s="39"/>
      <c r="P14" s="40">
        <v>20</v>
      </c>
      <c r="Q14" s="68" t="s">
        <v>26</v>
      </c>
      <c r="R14" s="69"/>
      <c r="S14" s="53"/>
      <c r="T14" s="55"/>
      <c r="U14" s="56"/>
    </row>
    <row r="15" spans="1:21" ht="36.75" customHeight="1">
      <c r="A15" s="8">
        <v>11</v>
      </c>
      <c r="B15" s="81"/>
      <c r="C15" s="9" t="s">
        <v>61</v>
      </c>
      <c r="D15" s="9" t="s">
        <v>62</v>
      </c>
      <c r="E15" s="12">
        <v>66</v>
      </c>
      <c r="F15" s="12">
        <v>343</v>
      </c>
      <c r="G15" s="12">
        <v>199</v>
      </c>
      <c r="H15" s="11" t="s">
        <v>33</v>
      </c>
      <c r="I15" s="41" t="s">
        <v>63</v>
      </c>
      <c r="J15" s="42">
        <v>21</v>
      </c>
      <c r="K15" s="33">
        <v>0.34</v>
      </c>
      <c r="L15" s="34"/>
      <c r="M15" s="35">
        <v>110</v>
      </c>
      <c r="N15" s="36">
        <v>0.66</v>
      </c>
      <c r="O15" s="39"/>
      <c r="P15" s="40">
        <v>20</v>
      </c>
      <c r="Q15" s="68" t="s">
        <v>26</v>
      </c>
      <c r="R15" s="69"/>
      <c r="S15" s="53"/>
      <c r="T15" s="55"/>
      <c r="U15" s="56"/>
    </row>
    <row r="16" spans="1:21" ht="25.5" customHeight="1">
      <c r="A16" s="8">
        <v>12</v>
      </c>
      <c r="B16" s="76" t="s">
        <v>64</v>
      </c>
      <c r="C16" s="9" t="s">
        <v>65</v>
      </c>
      <c r="D16" s="9" t="s">
        <v>66</v>
      </c>
      <c r="E16" s="12">
        <v>52</v>
      </c>
      <c r="F16" s="12">
        <v>235</v>
      </c>
      <c r="G16" s="12">
        <v>130</v>
      </c>
      <c r="H16" s="11" t="s">
        <v>67</v>
      </c>
      <c r="I16" s="41" t="s">
        <v>68</v>
      </c>
      <c r="J16" s="42">
        <v>21.01</v>
      </c>
      <c r="K16" s="33">
        <v>0.23</v>
      </c>
      <c r="L16" s="36"/>
      <c r="M16" s="39">
        <v>130</v>
      </c>
      <c r="N16" s="36">
        <v>0.78</v>
      </c>
      <c r="O16" s="39"/>
      <c r="P16" s="40">
        <v>20</v>
      </c>
      <c r="Q16" s="68" t="s">
        <v>26</v>
      </c>
      <c r="R16" s="69"/>
      <c r="S16" s="53"/>
      <c r="T16" s="55"/>
      <c r="U16" s="56"/>
    </row>
    <row r="17" spans="1:21" ht="21" customHeight="1">
      <c r="A17" s="8">
        <v>13</v>
      </c>
      <c r="B17" s="76"/>
      <c r="C17" s="9" t="s">
        <v>69</v>
      </c>
      <c r="D17" s="9" t="s">
        <v>70</v>
      </c>
      <c r="E17" s="12">
        <v>108</v>
      </c>
      <c r="F17" s="12">
        <v>478</v>
      </c>
      <c r="G17" s="12">
        <v>239</v>
      </c>
      <c r="H17" s="11" t="s">
        <v>30</v>
      </c>
      <c r="I17" s="45" t="s">
        <v>71</v>
      </c>
      <c r="J17" s="42">
        <v>20.43</v>
      </c>
      <c r="K17" s="33">
        <v>0.47</v>
      </c>
      <c r="L17" s="36"/>
      <c r="M17" s="39">
        <v>239</v>
      </c>
      <c r="N17" s="36">
        <v>1.43</v>
      </c>
      <c r="O17" s="39"/>
      <c r="P17" s="44">
        <v>18.53</v>
      </c>
      <c r="Q17" s="68" t="s">
        <v>26</v>
      </c>
      <c r="R17" s="69"/>
      <c r="S17" s="53"/>
      <c r="T17" s="55"/>
      <c r="U17" s="56"/>
    </row>
    <row r="18" spans="1:21" s="2" customFormat="1" ht="30" customHeight="1">
      <c r="A18" s="8">
        <v>14</v>
      </c>
      <c r="B18" s="16" t="s">
        <v>72</v>
      </c>
      <c r="C18" s="11" t="s">
        <v>73</v>
      </c>
      <c r="D18" s="11" t="s">
        <v>74</v>
      </c>
      <c r="E18" s="12">
        <v>45</v>
      </c>
      <c r="F18" s="12">
        <v>161</v>
      </c>
      <c r="G18" s="12">
        <v>99</v>
      </c>
      <c r="H18" s="11" t="s">
        <v>33</v>
      </c>
      <c r="I18" s="41" t="s">
        <v>75</v>
      </c>
      <c r="J18" s="33">
        <v>29.24</v>
      </c>
      <c r="K18" s="33">
        <v>0.3</v>
      </c>
      <c r="L18" s="34"/>
      <c r="M18" s="50">
        <v>990</v>
      </c>
      <c r="N18" s="36">
        <v>5.94</v>
      </c>
      <c r="O18" s="39"/>
      <c r="P18" s="40">
        <v>23</v>
      </c>
      <c r="Q18" s="70" t="s">
        <v>26</v>
      </c>
      <c r="R18" s="71"/>
      <c r="S18" s="53"/>
      <c r="T18" s="55"/>
      <c r="U18" s="57"/>
    </row>
    <row r="19" spans="1:21" s="2" customFormat="1" ht="36" customHeight="1">
      <c r="A19" s="8">
        <v>15</v>
      </c>
      <c r="B19" s="77" t="s">
        <v>76</v>
      </c>
      <c r="C19" s="11" t="s">
        <v>77</v>
      </c>
      <c r="D19" s="11" t="s">
        <v>78</v>
      </c>
      <c r="E19" s="12">
        <v>33</v>
      </c>
      <c r="F19" s="12">
        <v>139</v>
      </c>
      <c r="G19" s="12">
        <v>91</v>
      </c>
      <c r="H19" s="11" t="s">
        <v>79</v>
      </c>
      <c r="I19" s="41" t="s">
        <v>80</v>
      </c>
      <c r="J19" s="42">
        <v>29.6</v>
      </c>
      <c r="K19" s="33">
        <v>0.14</v>
      </c>
      <c r="L19" s="36"/>
      <c r="M19" s="43">
        <v>91</v>
      </c>
      <c r="N19" s="36">
        <f>G19*60/10000</f>
        <v>0.546</v>
      </c>
      <c r="O19" s="39"/>
      <c r="P19" s="44">
        <v>28.91</v>
      </c>
      <c r="Q19" s="70" t="s">
        <v>26</v>
      </c>
      <c r="R19" s="71"/>
      <c r="S19" s="53"/>
      <c r="T19" s="55"/>
      <c r="U19" s="57"/>
    </row>
    <row r="20" spans="1:21" s="2" customFormat="1" ht="21" customHeight="1">
      <c r="A20" s="8">
        <v>16</v>
      </c>
      <c r="B20" s="82"/>
      <c r="C20" s="11" t="s">
        <v>81</v>
      </c>
      <c r="D20" s="11" t="s">
        <v>82</v>
      </c>
      <c r="E20" s="12">
        <v>77</v>
      </c>
      <c r="F20" s="12">
        <v>279</v>
      </c>
      <c r="G20" s="12">
        <v>185</v>
      </c>
      <c r="H20" s="11" t="s">
        <v>30</v>
      </c>
      <c r="I20" s="41" t="s">
        <v>83</v>
      </c>
      <c r="J20" s="32">
        <v>18.21</v>
      </c>
      <c r="K20" s="33">
        <v>0.28</v>
      </c>
      <c r="L20" s="34"/>
      <c r="M20" s="35">
        <v>185</v>
      </c>
      <c r="N20" s="36">
        <v>1.11</v>
      </c>
      <c r="O20" s="39"/>
      <c r="P20" s="44">
        <v>16.82</v>
      </c>
      <c r="Q20" s="70" t="s">
        <v>26</v>
      </c>
      <c r="R20" s="71"/>
      <c r="S20" s="53"/>
      <c r="T20" s="55"/>
      <c r="U20" s="57"/>
    </row>
    <row r="21" spans="1:21" ht="27.75" customHeight="1">
      <c r="A21" s="10" t="s">
        <v>84</v>
      </c>
      <c r="B21" s="17"/>
      <c r="C21" s="8"/>
      <c r="D21" s="18"/>
      <c r="E21" s="8">
        <f>SUM(E5:E20)</f>
        <v>1044</v>
      </c>
      <c r="F21" s="8">
        <f>SUM(F5:F20)</f>
        <v>4599</v>
      </c>
      <c r="G21" s="8">
        <f>SUM(G5:G20)</f>
        <v>2702</v>
      </c>
      <c r="H21" s="18"/>
      <c r="I21" s="18"/>
      <c r="J21" s="51">
        <f>SUM(J5:J20)</f>
        <v>378.34000000000003</v>
      </c>
      <c r="K21" s="51">
        <f>SUM(K5:K20)</f>
        <v>6.319999999999999</v>
      </c>
      <c r="L21" s="51">
        <f>SUM(L5:L20)</f>
        <v>0.13</v>
      </c>
      <c r="M21" s="52">
        <f>SUM(M5:M20)</f>
        <v>6481</v>
      </c>
      <c r="N21" s="51">
        <f>SUM(N5:N20)</f>
        <v>38.885999999999996</v>
      </c>
      <c r="O21" s="51"/>
      <c r="P21" s="51">
        <f>SUM(P5:P20)</f>
        <v>333</v>
      </c>
      <c r="Q21" s="72"/>
      <c r="R21" s="73"/>
      <c r="S21" s="53"/>
      <c r="T21" s="58"/>
      <c r="U21" s="56"/>
    </row>
    <row r="22" spans="1:21" ht="28.5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59"/>
      <c r="T22" s="56"/>
      <c r="U22" s="56"/>
    </row>
    <row r="23" spans="18:19" ht="14.25">
      <c r="R23" s="56"/>
      <c r="S23" s="59"/>
    </row>
    <row r="24" spans="18:19" ht="14.25">
      <c r="R24" s="56"/>
      <c r="S24" s="60"/>
    </row>
    <row r="25" spans="18:19" ht="14.25">
      <c r="R25" s="56"/>
      <c r="S25" s="56"/>
    </row>
    <row r="26" spans="18:19" ht="14.25">
      <c r="R26" s="56"/>
      <c r="S26" s="56"/>
    </row>
    <row r="27" spans="18:19" ht="14.25">
      <c r="R27" s="56"/>
      <c r="S27" s="56"/>
    </row>
    <row r="28" spans="18:19" ht="14.25">
      <c r="R28" s="56"/>
      <c r="S28" s="56"/>
    </row>
    <row r="29" spans="18:19" ht="14.25">
      <c r="R29" s="56"/>
      <c r="S29" s="56"/>
    </row>
    <row r="30" spans="18:19" ht="14.25">
      <c r="R30" s="56"/>
      <c r="S30" s="56"/>
    </row>
    <row r="31" spans="18:19" ht="14.25">
      <c r="R31" s="56"/>
      <c r="S31" s="56"/>
    </row>
    <row r="32" spans="18:19" ht="14.25">
      <c r="R32" s="56"/>
      <c r="S32" s="56"/>
    </row>
    <row r="33" spans="18:19" ht="14.25">
      <c r="R33" s="56"/>
      <c r="S33" s="56"/>
    </row>
    <row r="34" spans="18:19" ht="14.25">
      <c r="R34" s="56"/>
      <c r="S34" s="56"/>
    </row>
    <row r="35" spans="18:19" ht="14.25">
      <c r="R35" s="56"/>
      <c r="S35" s="56"/>
    </row>
    <row r="36" spans="18:19" ht="14.25">
      <c r="R36" s="56"/>
      <c r="S36" s="56"/>
    </row>
    <row r="37" spans="18:19" ht="14.25">
      <c r="R37" s="56"/>
      <c r="S37" s="56"/>
    </row>
    <row r="38" spans="18:19" ht="14.25">
      <c r="R38" s="56"/>
      <c r="S38" s="56"/>
    </row>
    <row r="39" spans="18:19" ht="14.25">
      <c r="R39" s="56"/>
      <c r="S39" s="56"/>
    </row>
  </sheetData>
  <sheetProtection/>
  <mergeCells count="42">
    <mergeCell ref="I3:I4"/>
    <mergeCell ref="J3:J4"/>
    <mergeCell ref="P3:P4"/>
    <mergeCell ref="Q3:R4"/>
    <mergeCell ref="E3:E4"/>
    <mergeCell ref="F3:F4"/>
    <mergeCell ref="G3:G4"/>
    <mergeCell ref="H3:H4"/>
    <mergeCell ref="B19:B20"/>
    <mergeCell ref="C3:C4"/>
    <mergeCell ref="C6:C7"/>
    <mergeCell ref="D3:D4"/>
    <mergeCell ref="Q20:R20"/>
    <mergeCell ref="Q21:R21"/>
    <mergeCell ref="A22:R22"/>
    <mergeCell ref="A3:A4"/>
    <mergeCell ref="B3:B4"/>
    <mergeCell ref="B6:B7"/>
    <mergeCell ref="B10:B11"/>
    <mergeCell ref="B12:B13"/>
    <mergeCell ref="B14:B15"/>
    <mergeCell ref="B16:B17"/>
    <mergeCell ref="Q16:R16"/>
    <mergeCell ref="Q17:R17"/>
    <mergeCell ref="Q18:R18"/>
    <mergeCell ref="Q19:R19"/>
    <mergeCell ref="Q12:R12"/>
    <mergeCell ref="Q13:R13"/>
    <mergeCell ref="Q14:R14"/>
    <mergeCell ref="Q15:R15"/>
    <mergeCell ref="Q8:R8"/>
    <mergeCell ref="Q9:R9"/>
    <mergeCell ref="Q10:R10"/>
    <mergeCell ref="Q11:R11"/>
    <mergeCell ref="K3:O3"/>
    <mergeCell ref="Q5:R5"/>
    <mergeCell ref="Q6:R6"/>
    <mergeCell ref="Q7:R7"/>
    <mergeCell ref="A1:P1"/>
    <mergeCell ref="A2:G2"/>
    <mergeCell ref="O2:P2"/>
    <mergeCell ref="Q2:R2"/>
  </mergeCells>
  <printOptions horizontalCentered="1"/>
  <pageMargins left="0.39" right="0.39" top="0.39" bottom="0.2" header="0.31" footer="0.31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2018-05-14T00:53:56Z</cp:lastPrinted>
  <dcterms:created xsi:type="dcterms:W3CDTF">2016-05-25T02:47:10Z</dcterms:created>
  <dcterms:modified xsi:type="dcterms:W3CDTF">2018-05-14T00:53:57Z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