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2"/>
  </bookViews>
  <sheets>
    <sheet name="景洪市" sheetId="1" r:id="rId1"/>
    <sheet name="勐海县" sheetId="2" r:id="rId2"/>
    <sheet name="勐腊县" sheetId="3" r:id="rId3"/>
  </sheets>
  <definedNames>
    <definedName name="_xlnm.Print_Titles" localSheetId="0">'景洪市'!$5:$6</definedName>
    <definedName name="_xlnm.Print_Titles">'勐海县'!$5:$6</definedName>
  </definedNames>
  <calcPr fullCalcOnLoad="1"/>
</workbook>
</file>

<file path=xl/sharedStrings.xml><?xml version="1.0" encoding="utf-8"?>
<sst xmlns="http://schemas.openxmlformats.org/spreadsheetml/2006/main" count="351" uniqueCount="173">
  <si>
    <t>附件1</t>
  </si>
  <si>
    <t>景洪市2018年彩票公益金项目支出绩效再评价指标体系及评分表</t>
  </si>
  <si>
    <t>绩效评价单位（签章）:景洪市财政局</t>
  </si>
  <si>
    <t>项目名称：景洪市彩票公益金</t>
  </si>
  <si>
    <t>一级</t>
  </si>
  <si>
    <t>二级</t>
  </si>
  <si>
    <t>三级指标</t>
  </si>
  <si>
    <t>该项分值</t>
  </si>
  <si>
    <t>指标说明</t>
  </si>
  <si>
    <t>评分标准</t>
  </si>
  <si>
    <t>评价得分</t>
  </si>
  <si>
    <t>扣分</t>
  </si>
  <si>
    <t>扣分原因</t>
  </si>
  <si>
    <t>评分说明</t>
  </si>
  <si>
    <t>指标</t>
  </si>
  <si>
    <t>投入（10分)</t>
  </si>
  <si>
    <t>项目立项    （6分）</t>
  </si>
  <si>
    <t>项目立项规范性</t>
  </si>
  <si>
    <t>项目的申请、设立过程是否符合相关要求，用以反映和考核项目立项的规范情况。</t>
  </si>
  <si>
    <r>
      <t xml:space="preserve">①项目是否按照规定的程序申请设立；              ②所提交的文件、材料是否符合相关要求；         ③事前是否已经过必要的可行性研究、实施方案、风险评估、集体决策等。                             </t>
    </r>
    <r>
      <rPr>
        <b/>
        <sz val="10"/>
        <rFont val="楷体_GB2312"/>
        <family val="0"/>
      </rPr>
      <t xml:space="preserve">全部符合以上标准的得2分。基本符合的得1分，不符合的0分                   </t>
    </r>
  </si>
  <si>
    <t>项目的申请、设立过程符合财政局要求，项目申报材料齐全，事前经过必要的实施方案</t>
  </si>
  <si>
    <t>绩效目标合理性</t>
  </si>
  <si>
    <t>项目所设定的绩效目标是否依据充分，是否符合客观实际，用以反映和考核项目绩效目标与项目实施的相符情况。</t>
  </si>
  <si>
    <r>
      <t xml:space="preserve">①是否符合国家相关法律法规、国民经济发展规划和党委政府决策；                                    ②是否与项目实施单位或委托单位职责密切关；                                         ③项目是否为促进事业发展所必需；               ④项目预期产出效益和效果是否符合正常的业绩水平                                             </t>
    </r>
    <r>
      <rPr>
        <b/>
        <sz val="10"/>
        <rFont val="楷体_GB2312"/>
        <family val="0"/>
      </rPr>
      <t xml:space="preserve">全部符合以上标准的得2分。基本符合的得1分，不符合的0分                                        </t>
    </r>
    <r>
      <rPr>
        <sz val="10"/>
        <rFont val="楷体_GB2312"/>
        <family val="0"/>
      </rPr>
      <t xml:space="preserve">      </t>
    </r>
  </si>
  <si>
    <t>绩效目标符合国家相关法律法规、国民经济发展规划和党委政府决策，是为促进事业发展所必需的。</t>
  </si>
  <si>
    <t>绩效指标明确性</t>
  </si>
  <si>
    <t>依据绩效目标设定的绩效指标是否清晰、细化、可衡量等，用以反映和考核项目绩效目标的明细化情况。</t>
  </si>
  <si>
    <r>
      <t xml:space="preserve">①是否将项目绩效目标细化分解为具体的绩效指标；                                       ②是否通过清晰、可衡量的指标值予以体现；       ③是否与项目年度任务数或计划数相对应；           ④是否与预算确定的项目投资额或资金量相匹配。          </t>
    </r>
    <r>
      <rPr>
        <b/>
        <sz val="10"/>
        <rFont val="楷体_GB2312"/>
        <family val="0"/>
      </rPr>
      <t>全部符合以上标准的得2分。基本符合的得1分，不符合的0分</t>
    </r>
  </si>
  <si>
    <t>绩效目标设定的绩效指标清晰、细化、可衡量</t>
  </si>
  <si>
    <t>资金落实    （4分）</t>
  </si>
  <si>
    <t>资金到位率</t>
  </si>
  <si>
    <t>实际到位资金与计划投入资金的比率，用以反映和考核资金落实情况对项目实施的总体保障程度。</t>
  </si>
  <si>
    <t>资金到位率=（实际到位资金/计划投入资金）×100%</t>
  </si>
  <si>
    <t>资金到位率=（实际到位资金/计划投入资金）×100%=7330000/7330000×100%=100%</t>
  </si>
  <si>
    <t>评价得分=该项分值×资金到位率</t>
  </si>
  <si>
    <t>到位及时率</t>
  </si>
  <si>
    <t>及时到位资金与应到位资金的比率，用以反映和考核项目资金落实的及时性程度。</t>
  </si>
  <si>
    <t>到位及时率=（及时到位资金/批复资金）×100%</t>
  </si>
  <si>
    <t>过程  (30分）</t>
  </si>
  <si>
    <t>业务管理    （15分）</t>
  </si>
  <si>
    <t>管理制度健全性</t>
  </si>
  <si>
    <t>项目实施单位的业务管理制度是否健全，用以反映和考核业务管理制度对项目顺利实施的保障情况。</t>
  </si>
  <si>
    <r>
      <t xml:space="preserve">①是否已制定或具有相应的业务管理制度；         ②业务管理制度是否合法、合规、完整。             </t>
    </r>
    <r>
      <rPr>
        <b/>
        <sz val="10"/>
        <rFont val="楷体_GB2312"/>
        <family val="0"/>
      </rPr>
      <t>每符合1个标准的得2分。</t>
    </r>
  </si>
  <si>
    <t>部分项目单位业务管理制度不健全</t>
  </si>
  <si>
    <t>制度执行有效性</t>
  </si>
  <si>
    <t>项目实施是否符合相关业务管理规定，用以反映和考核业务管理制度的有效执行情况。</t>
  </si>
  <si>
    <r>
      <t xml:space="preserve">①是否遵守相关法律法规和业务管理规定；            ②项目调整及支出调整手续是否完备；             ③项目合同书、验收报告、技术鉴定等资料是否齐全并及时归档；                                     ④项目实施的人员条件、场地设备、信息支撑等是否落实到位                                           </t>
    </r>
    <r>
      <rPr>
        <b/>
        <sz val="10"/>
        <rFont val="楷体_GB2312"/>
        <family val="0"/>
      </rPr>
      <t>每符合1个标准的得1分。</t>
    </r>
  </si>
  <si>
    <t>部分单位项目完工未及时进行验收</t>
  </si>
  <si>
    <t>项目质量可控性</t>
  </si>
  <si>
    <t>项目实施单位是否为达到项目质量要求而采取了必需的措施,用以反映和考核项目实施单位对项目质量的控制情况。</t>
  </si>
  <si>
    <r>
      <t xml:space="preserve">①是否已制定或具有相应的项目质量要求或标准；         ②是否采取了相应的项目质量检查、验收等必需的控制措施或手段。                                       </t>
    </r>
    <r>
      <rPr>
        <b/>
        <sz val="10"/>
        <rFont val="楷体_GB2312"/>
        <family val="0"/>
      </rPr>
      <t>每符合1个标准的得2分。</t>
    </r>
  </si>
  <si>
    <t>未制定项目质量要求或标准</t>
  </si>
  <si>
    <t>档案管理规范性</t>
  </si>
  <si>
    <t>项目实施单位是否指定专人对项目相关资料进行收集、分类、整理、归档，专门管理，用以反映和考核项目实施单位对项目档案管理的情况。</t>
  </si>
  <si>
    <r>
      <t xml:space="preserve">①是否指定专人负责项目档案专门管理；                            ②项目档案资料是否完整、齐全、规范。             </t>
    </r>
    <r>
      <rPr>
        <b/>
        <sz val="10"/>
        <rFont val="楷体_GB2312"/>
        <family val="0"/>
      </rPr>
      <t>每符合1个标准的得1.5分。</t>
    </r>
  </si>
  <si>
    <t>部分实施单位项目资料不完整，管理不规范</t>
  </si>
  <si>
    <t>财务管理（15分）</t>
  </si>
  <si>
    <t>资金管理制度健全性</t>
  </si>
  <si>
    <t>项目实施单位的财务制度是否健全，用以反映和考核财务管理制度对资金规范、安全运行的保障情况。</t>
  </si>
  <si>
    <r>
      <t xml:space="preserve">①是否已制定或具有相应的项目资金管理办法；             ②项目资金管理办法是否符合相关财务会计制度的规定。                                                     </t>
    </r>
    <r>
      <rPr>
        <b/>
        <sz val="10"/>
        <rFont val="楷体_GB2312"/>
        <family val="0"/>
      </rPr>
      <t>每符合1个标准的得1分。</t>
    </r>
  </si>
  <si>
    <t>已制定项目资金管理办法；             项目资金管理办法符合相关财务会计制度的规定。</t>
  </si>
  <si>
    <t>资金使用合规性</t>
  </si>
  <si>
    <t>项目资金使用是否符合相关的财务管理制度规定，用以反映和考核项目资金的规范运行情况。</t>
  </si>
  <si>
    <r>
      <t xml:space="preserve">①是否符合国家财经法规和财务管理制度以及有关专项资金管理办法的规定；                              ②资金的拨付是否有完整的审批程序和手续；               ③项目的重大开支是否经过评估认证；                               ④是否符合项目预算批复或合同规定的用途；                 ⑤是否存在截留、挤占、挪用、虚列支出等情况。      </t>
    </r>
    <r>
      <rPr>
        <b/>
        <sz val="10"/>
        <rFont val="楷体_GB2312"/>
        <family val="0"/>
      </rPr>
      <t>每符合1个标准的得1分。</t>
    </r>
  </si>
  <si>
    <t>项目资金使用符合相关的财务管理制度规定</t>
  </si>
  <si>
    <t>会计核算规范性</t>
  </si>
  <si>
    <t>项目实施单位的项目资金会计核算是否符合《会计法》和相关会计准则、会计制度，用以反映和考核项目资金会计核算的规范情况。</t>
  </si>
  <si>
    <r>
      <t xml:space="preserve">①是否符合国家财经法规和财务管理制度以及内部会计控制规范、相关会计准则的规定；                     ②项目资金是否建立专账管理；                         ③是否有完整的审批程序和手续；                               ④记账、报账是否符合会计基础工作规范，是否存在虚列支出等情况。                                         </t>
    </r>
    <r>
      <rPr>
        <b/>
        <sz val="10"/>
        <rFont val="楷体_GB2312"/>
        <family val="0"/>
      </rPr>
      <t>每符合1个标准的得1分。</t>
    </r>
  </si>
  <si>
    <t>项目实施单位的项目资金会计核算相关会计准则、会计制度</t>
  </si>
  <si>
    <t>财务监控有效性</t>
  </si>
  <si>
    <t>项目实施单位是否为保障资金的安全、规范运行而采取了必要的监控措施，用以反映和考核项目实施单位对资金运行的控制情况。</t>
  </si>
  <si>
    <r>
      <t xml:space="preserve">①是否已制定或具有相应的监控机制；               ②是否采取了相应的财务检查等必要的监控措施或手段。                                              </t>
    </r>
    <r>
      <rPr>
        <b/>
        <sz val="10"/>
        <rFont val="楷体_GB2312"/>
        <family val="0"/>
      </rPr>
      <t>每符合1个标准的得2分。</t>
    </r>
  </si>
  <si>
    <t>项目实施单位均未制定财务监控机制，如景洪市文体局未对乡镇建设项目资金使用情况进行监管</t>
  </si>
  <si>
    <t>产出    (30分）</t>
  </si>
  <si>
    <t>项目产出(30分）</t>
  </si>
  <si>
    <t>项目建设管理情况</t>
  </si>
  <si>
    <t>项目实施单位是否为规范项目建设管理而采取了必要的措施，用以反映和考核项目实施单位对项目建设管理情况。</t>
  </si>
  <si>
    <r>
      <t xml:space="preserve">①项目是否按规定进行采购程序。               ②项目是否按照实施方案的相关内容实施；                                                    </t>
    </r>
    <r>
      <rPr>
        <b/>
        <sz val="10"/>
        <rFont val="楷体_GB2312"/>
        <family val="0"/>
      </rPr>
      <t>每符合1个标准的得3分。</t>
    </r>
  </si>
  <si>
    <t>景洪市文体局因机构改革，导致部分项目未按计划开展</t>
  </si>
  <si>
    <t>项目资金使用率</t>
  </si>
  <si>
    <t>项目实际到位资金的使用数与实际到位资金数的比率，用以反映和考核项目资金实际使用或支出完成情况。</t>
  </si>
  <si>
    <t>资金使用率=使用资金数/资金总数*100%，资金使用率≥100%（6分）,＜100%按比例进行扣分，扣完为止。</t>
  </si>
  <si>
    <t>资金使用率=使用资金数/资金总数*100%=6247401.36/7330000*100%=85.23%</t>
  </si>
  <si>
    <t>项目完工及时率</t>
  </si>
  <si>
    <t>项目实际提前完成时间与计划完成时间的比率，用以反映和考核项目产出时效目标的实现程度。</t>
  </si>
  <si>
    <t>完工及时率=已完工项目数量/项目总数*100%，完工及时率≥100%（6分）,＜100%按比例进行扣分，扣完为止。</t>
  </si>
  <si>
    <t>部分项目完工进度缓慢，均未及时完工</t>
  </si>
  <si>
    <t>项目建设质量合格率</t>
  </si>
  <si>
    <t>项目完成的质量合格产出数与实际产出数的比率，用以反映和考核项目产出质量目标的实现程度。</t>
  </si>
  <si>
    <t>质量合格率=验收合格工程数/工程总数*100%，质量合格率≥100%（6分）,＜100%按比例进行扣分，扣完为止。</t>
  </si>
  <si>
    <t>质量合格率=验收合格工程数/工程总数*100%=62/65*100%=95.38%</t>
  </si>
  <si>
    <t>项目建成后的运行情况</t>
  </si>
  <si>
    <t>项目实施单位是否为保障项目建成后的运行而采取了必要的措施，用以反映和考核项目实施单位对项目建成后的运行情况。</t>
  </si>
  <si>
    <r>
      <t xml:space="preserve">①项目建成后是否有专人进行管理。             ②项目建成后设备、设施利用情况；                                              </t>
    </r>
    <r>
      <rPr>
        <b/>
        <sz val="10"/>
        <rFont val="楷体_GB2312"/>
        <family val="0"/>
      </rPr>
      <t>每符合1个标准的得3分。</t>
    </r>
  </si>
  <si>
    <t>经抽查部分项目，建成后由村小组组织村民定期对完工项目进行垃圾清理和设备维护，项目建成后村民使用率较高，充分发挥项目建设效益。</t>
  </si>
  <si>
    <t>效果   (30分）</t>
  </si>
  <si>
    <t>项目效益（20分）</t>
  </si>
  <si>
    <t>社会效益</t>
  </si>
  <si>
    <t>项目实施对社会发展所带来的直接或间接影响情况。</t>
  </si>
  <si>
    <r>
      <t xml:space="preserve">①项目建成后是否用于村民健身娱乐，开展各种文体比赛活动、村党组织及支部党员群众的活动、开展农民致富的信息宣传、农村人才的培训等。                                                                                                                                      ②项目建成后是否促进了村组织的发展，进一步提高了村民参与主动性和积极性，有力的促进了民主和谐。
</t>
    </r>
    <r>
      <rPr>
        <b/>
        <sz val="10"/>
        <color indexed="8"/>
        <rFont val="仿宋_GB2312"/>
        <family val="0"/>
      </rPr>
      <t>每符合1个标准的得5分。</t>
    </r>
  </si>
  <si>
    <t>部分项目未建设或开展，导致部分项目未产生效益</t>
  </si>
  <si>
    <t>项目建成后用于村民健身娱乐，开展各种文体比赛活动、村党组织及支部党员群众的活动、开展农民致富的信息宣传、农村人才的培训等。项目建成后促进了村组织的发展，进一步提高了村民参与主动性和积极性，有力的促进了民主和谐，</t>
  </si>
  <si>
    <t>可持续影响</t>
  </si>
  <si>
    <t>项目后续运行及成效发挥的可持续影响情况。</t>
  </si>
  <si>
    <r>
      <t xml:space="preserve">①项目建成后村民对改善村容寨貌的积极性是否普遍提高。                                                                                                                                      ②项目建成后是否为青少年远离毒品及不益健康的娱乐，使村民业余爱好及娱乐健身兴趣越来越浓厚，巩固党在农村的执政基础和组织基础，建设社会主义新农村具有重要意义。                          ③项目建成后村班子的凝聚力、向心力是否得到极大的增强。
④项目建成后村民的精神文化生活是否日益丰富，文明水平是否得到显著提升。                                                                                                    </t>
    </r>
    <r>
      <rPr>
        <b/>
        <sz val="10"/>
        <color indexed="8"/>
        <rFont val="仿宋_GB2312"/>
        <family val="0"/>
      </rPr>
      <t>每符合1个标准的得2.5分。</t>
    </r>
  </si>
  <si>
    <t xml:space="preserve">由于部分项目未开展，影响整体效益                                                                                                   </t>
  </si>
  <si>
    <t>①项目建成后村民对改善村容寨貌的积极性普遍提高。                                                                                                                                      ②项目建成后为青少年远离毒品及不益健康的娱乐，使村民业余爱好及娱乐健身兴趣越来越浓厚，巩固党在农村的执政基础和组织基础，建设社会主义新农村具有重要意义。③项目建成后村班子的凝聚力、向心力得到极大的增强。④项目建成后村民的精神文化生活日益丰富，文明水平得到较大提升。</t>
  </si>
  <si>
    <t>社会公众或服务对象满意度（10分）</t>
  </si>
  <si>
    <t>社会公众满意度</t>
  </si>
  <si>
    <t>社会公众或服务对象对项目实施效果的满意程度。</t>
  </si>
  <si>
    <t>评价得分=该项分值×社会公众或服务对象满意率  社会公众或服务对象满意率=（社会公众或服务对象满意人数、被调查人数）</t>
  </si>
  <si>
    <t>社会公众或服务对象满意度等级为“优”。共发放社会调查问卷55份，收回49份（其中有效问卷49份）；经综合计算，项目实施的社会满意度为97.9%。</t>
  </si>
  <si>
    <t>合   计</t>
  </si>
  <si>
    <t>备注：1.评分标准部门可根据相关的管理办法及考核标准制定；2.评分说明请说明得分和扣分原因。</t>
  </si>
  <si>
    <t>附件2</t>
  </si>
  <si>
    <t>勐海县2018年彩票公益金项目支出绩效再评价指标体系及评分表</t>
  </si>
  <si>
    <t>绩效评价单位（签章）：勐海县财政局</t>
  </si>
  <si>
    <t>项目名称：勐海县彩票公益金</t>
  </si>
  <si>
    <r>
      <t xml:space="preserve">①项目是否按照规定的程序申请设立；              ②所提交的文件、材料是否符合相关要求；         ③事前是否已经过必要的可行性研究、专家论证、风险评估、集体决策等。                             </t>
    </r>
    <r>
      <rPr>
        <b/>
        <sz val="10"/>
        <rFont val="楷体_GB2312"/>
        <family val="0"/>
      </rPr>
      <t xml:space="preserve">全部符合以上标准的得2分。基本符合的得1分，不符合的0分        </t>
    </r>
    <r>
      <rPr>
        <sz val="10"/>
        <rFont val="楷体_GB2312"/>
        <family val="0"/>
      </rPr>
      <t xml:space="preserve">           </t>
    </r>
  </si>
  <si>
    <r>
      <t xml:space="preserve">①是否符合国家相关法律法规、国民经济发展规划和党委政府决策；                                    ②是否与项目实施单位或委托单位职责密切相关；                                         ③项目是否为促进事业发展所必需；               ④项目预期产出效益和效果是否符合正常的业绩水平                                             </t>
    </r>
    <r>
      <rPr>
        <b/>
        <sz val="10"/>
        <rFont val="楷体_GB2312"/>
        <family val="0"/>
      </rPr>
      <t xml:space="preserve">全部符合以上标准的得2分。基本符合的得1分，不符合的0分                                        </t>
    </r>
    <r>
      <rPr>
        <sz val="10"/>
        <rFont val="楷体_GB2312"/>
        <family val="0"/>
      </rPr>
      <t xml:space="preserve">      </t>
    </r>
  </si>
  <si>
    <t>符合国家相关法律法规、国民经济发展规划和党委政府决策，绩效目标与项目实施单位职责密切相关。</t>
  </si>
  <si>
    <r>
      <t xml:space="preserve">①是否将项目绩效目标细化分解为具体的绩效指标；   
②是否通过清晰、可衡量的指标值予以体现；       ③是否与项目年度任务数或计划数相对应；           ④是否与预算确定的项目投资额或资金量相匹配。                                      </t>
    </r>
    <r>
      <rPr>
        <b/>
        <sz val="10"/>
        <rFont val="楷体_GB2312"/>
        <family val="0"/>
      </rPr>
      <t>全部符合以上标准的得2分。基本符合的得1分，不符合的0分</t>
    </r>
  </si>
  <si>
    <t>绩效目标设定的绩效指标清晰、细化、可衡量，项目年度任务数或计划数相对应；           预算确定的项目投资额或资金量相匹配</t>
  </si>
  <si>
    <t>资金到位率=（实际到位资金/计划投入资金）×100%=677.5/677.5×100%=100%</t>
  </si>
  <si>
    <t>未制定业务管理制度</t>
  </si>
  <si>
    <t>项目档案资料完整、齐全、规范</t>
  </si>
  <si>
    <t xml:space="preserve">已制定项目资金管理办法；             项目资金管理办法符合财务会计制度的规定。                                                     </t>
  </si>
  <si>
    <r>
      <t xml:space="preserve">①是否符合国家财经法规和财务管理制度以及有关专项资金管理办法的规定；                              ②资金的拨付是否有完整的审批程序和手续；               ③项目的重大开支是否经过评估认证；                               ④是否符合项目预算批复或合同规定的用途；                 ⑤是否存在截留、挤占、挪用、虚列支出等情况。      
</t>
    </r>
    <r>
      <rPr>
        <b/>
        <sz val="10"/>
        <rFont val="楷体_GB2312"/>
        <family val="0"/>
      </rPr>
      <t>每符合1个标准的得1分。</t>
    </r>
  </si>
  <si>
    <t>勐海县民政局彩票市场调控资金用于彩票机构办公设备购置，不符合彩票市场调控资金管理办法的规定</t>
  </si>
  <si>
    <t>项目实施单位的项目资金会计核算符合《会计法》和相关会计准则、会计制度</t>
  </si>
  <si>
    <r>
      <t xml:space="preserve">①是否已制定或具有相应的监控机制；               ②是否采取了相应的财务检查等必要的监控措施或手段。                                              </t>
    </r>
    <r>
      <rPr>
        <b/>
        <sz val="10"/>
        <rFont val="楷体_GB2312"/>
        <family val="0"/>
      </rPr>
      <t>每符合1个标准的得1分。</t>
    </r>
  </si>
  <si>
    <t>未制定相应的监控机制</t>
  </si>
  <si>
    <r>
      <t xml:space="preserve">①项目是否按规定进行采购程序。             ②项目是否按照实施方案的相关内容实施；                                                    </t>
    </r>
    <r>
      <rPr>
        <b/>
        <sz val="10"/>
        <rFont val="楷体_GB2312"/>
        <family val="0"/>
      </rPr>
      <t>每符合1个标准的得3分。</t>
    </r>
  </si>
  <si>
    <t>项目按照实施方案的相关内容实施</t>
  </si>
  <si>
    <t>资金使用率=5535091.8/6775000*100%=81.70%</t>
  </si>
  <si>
    <t>完工及时率=已完工项目数量/项目总数*100%=52/55*100%=94.54%</t>
  </si>
  <si>
    <t>质量合格率=验收合格工程数/工程总数*100%=52/55*100%=94.54%</t>
  </si>
  <si>
    <t>部分项目没有专人进行管理，项目建成后有闲置的情况</t>
  </si>
  <si>
    <r>
      <t xml:space="preserve">①项目实施是否为群众提供良好的业余体育文化生活条件。                                     ②项目实施是否有效保障了人民基本健身权益，促进进本公共体育服务均等化。                       ③项目实施是否增强群众身体素质，丰富群众精神文化生活。
</t>
    </r>
    <r>
      <rPr>
        <b/>
        <sz val="10"/>
        <color indexed="8"/>
        <rFont val="仿宋_GB2312"/>
        <family val="0"/>
      </rPr>
      <t>全部符合得满分。</t>
    </r>
  </si>
  <si>
    <t>部分项目建设完工后，使用频率较低或还未投入使用</t>
  </si>
  <si>
    <t xml:space="preserve">①项目实施为群众提供良好的业余体育文化生活条件。                                     ②项目实施有效保障了人民基本健身权益，促进进本公共体育服务均等化。                       ③项目实施增强群众身体素质，丰富群众精神文化生活。
</t>
  </si>
  <si>
    <r>
      <t xml:space="preserve">①项目建成后是否丰富群众的精神文化生活，提高群众的文化素质和思想观念。                               ②项目建成后是否让更多的人能正确认识参加体育锻炼的重要性及必要性，让全县各族人民群众都能科学健身、科学锻炼，从而提升他们幸福生活的指数感。                                    ③项目建成后是否越来越多的人参与到全民健身的队伍中来，从而丰富全县各民族的业余文化生活，增强人民体质。
④项目建成后活动场地是否进行绿化美化，推动全村物质文明和精神文明的共同发展。                                                                                                    </t>
    </r>
    <r>
      <rPr>
        <b/>
        <sz val="10"/>
        <color indexed="8"/>
        <rFont val="仿宋_GB2312"/>
        <family val="0"/>
      </rPr>
      <t>每符合1个标准的得2.5分。</t>
    </r>
  </si>
  <si>
    <t xml:space="preserve">①项目建成后丰富群众的精神文化生活，提高群众的文化素质和思想观念。                               ②项目建成后让更多的人能正确认识参加体育锻炼的重要性及必要性，让全县各族人民群众都能科学健身、科学锻炼，从而提升他们幸福生活的指数感。                                    ③项目建成后越来越多的人参与到全民健身的队伍中来，从而丰富全县各民族的业余文化生活，增强人民体质。
④项目建成后活动场地进行绿化美化，推动全村物质文明和精神文明的共同发展。                                                                                                    </t>
  </si>
  <si>
    <t>社会公众或服务对象满意度等级为“优”。共发放社会调查问卷25份，收回20份（其中有效问卷20份）；经综合计算，项目实施的社会满意度为98.5%。</t>
  </si>
  <si>
    <t>附件3</t>
  </si>
  <si>
    <t>勐腊县2018年彩票公益金项目支出绩效再评价指标体系及评分表</t>
  </si>
  <si>
    <t>绩效评价单位（签章）：勐腊县财政局</t>
  </si>
  <si>
    <t>项目名称：勐腊县彩票公益金</t>
  </si>
  <si>
    <t xml:space="preserve">①项目是否按照规定的程序申请设立；              ②所提交的文件、材料是否符合相关要求；         ③事前是否已经过必要的可行性研究、专家论证、风险评估、集体决策等。                             全部符合以上标准的得2分。基本符合的得1分，不符合的0分                   </t>
  </si>
  <si>
    <t>项目的申请、设立过程符合相关要求</t>
  </si>
  <si>
    <t>符合国家相关法律法规、国民经济发展规划和党委政府决策，是为促进事业发展所必需的。</t>
  </si>
  <si>
    <r>
      <t xml:space="preserve">①是否将项目绩效目标细化分解为具体的绩效指标；   
②是否通过清晰、可衡量的指标值予以体现；       ③是否与项目年度任务数或计划数相对应；           ④是否与预算确定的项目投资额或资金量相匹配。          </t>
    </r>
    <r>
      <rPr>
        <b/>
        <sz val="10"/>
        <rFont val="楷体_GB2312"/>
        <family val="0"/>
      </rPr>
      <t>全部符合以上标准的得2分。基本符合的得1分，不符合的0分</t>
    </r>
  </si>
  <si>
    <t>资金到位率=（实际到位资金/计划投入资金）×100%=8380000/8380000×100%=100%</t>
  </si>
  <si>
    <t>到位及时率=（及时到位资金/应到位资金）×100%=8380000/8380000×100%=100%</t>
  </si>
  <si>
    <t>部分项目未制定业务管理制度</t>
  </si>
  <si>
    <t>项目合同书、验收等资料齐全并及时归档，项目管理较为规范</t>
  </si>
  <si>
    <t>勐腊财政局对项目前期进行评估，项目完工后采取了相应的验收控制措施</t>
  </si>
  <si>
    <t>部分项目实施单位档案管理不规范</t>
  </si>
  <si>
    <t xml:space="preserve">各项目实施单位已制定项目资金管理办法                                            </t>
  </si>
  <si>
    <t>部分项目资金拨付审批程序不完整，未见会议纪要，未扣留项目保修金</t>
  </si>
  <si>
    <t>项目实施单位的项目资金支付符合国家财经法规和财务管理制度以及内部会计控制规范、相关会计准则的规定</t>
  </si>
  <si>
    <t>部分项目实施单位未制定相应的监控机制</t>
  </si>
  <si>
    <t>勐腊县文旅局未严格按照实施方案的相关内容实施，未开展第三届大众篮球争霸赛</t>
  </si>
  <si>
    <t>资金使用率=使用资金数/资金总数*100%=6380844.965/8330000*100%=76.14%</t>
  </si>
  <si>
    <t>完工及时率=已完工项目数量/项目总数*100%=41/43*100%=95.34%</t>
  </si>
  <si>
    <t>质量合格率=验收合格工程数/工程总数*100%=41/43*100%=95.34%</t>
  </si>
  <si>
    <r>
      <t xml:space="preserve">①项目建成后是否有专人进行管理。             ②项目建成后是否存在闲置的情况；                                              </t>
    </r>
    <r>
      <rPr>
        <b/>
        <sz val="10"/>
        <rFont val="楷体_GB2312"/>
        <family val="0"/>
      </rPr>
      <t>每符合1个标准的得3分。</t>
    </r>
  </si>
  <si>
    <r>
      <t xml:space="preserve">①项目建成后是否用于村民健身娱乐，开展各种文体比赛活动、村党组织及支部党员群众的活动、开展农民致富的信息宣传等。                                                                                                                                      ②项目建成后是否促进了村组织的发展，进一步提高了村民参与主动性和积极性，有力的促进了民主和谐。
</t>
    </r>
    <r>
      <rPr>
        <b/>
        <sz val="10"/>
        <color indexed="8"/>
        <rFont val="仿宋_GB2312"/>
        <family val="0"/>
      </rPr>
      <t>每符合1个标准的得5分。</t>
    </r>
  </si>
  <si>
    <t>部分项目建设进度缓慢，导致项目未及时完工，未产生社会效益</t>
  </si>
  <si>
    <t>①项目建成后用于村民健身娱乐，开展各种文体比赛活动、村党组织及支部党员群众的活动、开展农民致富的信息宣传等。                                                                                                                                      ②项目建成后促进了村组织的发展，进一步提高了村民参与主动性和积极性，有力的促进了民主和谐。</t>
  </si>
  <si>
    <r>
      <t xml:space="preserve">①项目建成后村民对改善村容寨貌的积极性是否普遍提高。                                                                                                                                      ②项目建成后是否为青少年远离毒品及不益健康的娱乐，使村民业余爱好及娱乐健身兴趣越来越浓厚，巩固党在农村的执政基础和组织基础，建设社会主义新农村具有重要意义。                          ③项目建成后村班子的凝聚力、向心力、战斗力是否得到极大的增强。
④项目建成后村民的精神文化生活是否日益丰富，文明水平是否得到显著提升。                                                                                                    </t>
    </r>
    <r>
      <rPr>
        <b/>
        <sz val="10"/>
        <color indexed="8"/>
        <rFont val="仿宋_GB2312"/>
        <family val="0"/>
      </rPr>
      <t>每符合1个标准的得2.5分。</t>
    </r>
  </si>
  <si>
    <t xml:space="preserve">①项目建成后村民对改善村容寨貌的积极性普遍提高。                                                                                                                                      ②项目建成后使村民业余爱好及娱乐健身兴趣越来越浓厚，巩固党在农村的执政基础和组织基础，建设社会主义新农村具有重要意义。                          ③项目建成后村班子的凝聚力、向心力得到极大的增强。
④项目建成后村民的精神文化生活是否日益丰富，文明水平得到提升。                                                                                                   </t>
  </si>
  <si>
    <t>社会公众或服务对象满意度等级为“优”。共发放社会调查问卷20份，收回18份（其中有效问卷18份）；经综合计算，项目实施的社会满意度为99%。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</si>
</sst>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52">
    <font>
      <sz val="12"/>
      <name val="宋体"/>
      <family val="0"/>
    </font>
    <font>
      <b/>
      <sz val="12"/>
      <name val="宋体"/>
      <family val="0"/>
    </font>
    <font>
      <b/>
      <sz val="16"/>
      <name val="黑体"/>
      <family val="3"/>
    </font>
    <font>
      <b/>
      <sz val="14"/>
      <name val="仿宋_GB2312"/>
      <family val="0"/>
    </font>
    <font>
      <b/>
      <sz val="10"/>
      <name val="黑体"/>
      <family val="3"/>
    </font>
    <font>
      <sz val="10"/>
      <name val="楷体_GB2312"/>
      <family val="0"/>
    </font>
    <font>
      <sz val="10"/>
      <name val="宋体"/>
      <family val="0"/>
    </font>
    <font>
      <sz val="10"/>
      <color indexed="8"/>
      <name val="仿宋_GB2312"/>
      <family val="0"/>
    </font>
    <font>
      <b/>
      <sz val="10"/>
      <name val="楷体_GB2312"/>
      <family val="0"/>
    </font>
    <font>
      <sz val="11"/>
      <color indexed="10"/>
      <name val="宋体"/>
      <family val="0"/>
    </font>
    <font>
      <sz val="11"/>
      <color indexed="8"/>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i/>
      <sz val="11"/>
      <color indexed="23"/>
      <name val="宋体"/>
      <family val="0"/>
    </font>
    <font>
      <sz val="11"/>
      <color indexed="62"/>
      <name val="宋体"/>
      <family val="0"/>
    </font>
    <font>
      <b/>
      <sz val="11"/>
      <color indexed="53"/>
      <name val="宋体"/>
      <family val="0"/>
    </font>
    <font>
      <b/>
      <sz val="15"/>
      <color indexed="54"/>
      <name val="宋体"/>
      <family val="0"/>
    </font>
    <font>
      <sz val="11"/>
      <color indexed="53"/>
      <name val="宋体"/>
      <family val="0"/>
    </font>
    <font>
      <b/>
      <sz val="13"/>
      <color indexed="54"/>
      <name val="宋体"/>
      <family val="0"/>
    </font>
    <font>
      <u val="single"/>
      <sz val="11"/>
      <color indexed="20"/>
      <name val="宋体"/>
      <family val="0"/>
    </font>
    <font>
      <sz val="11"/>
      <color indexed="17"/>
      <name val="宋体"/>
      <family val="0"/>
    </font>
    <font>
      <b/>
      <sz val="18"/>
      <color indexed="54"/>
      <name val="宋体"/>
      <family val="0"/>
    </font>
    <font>
      <b/>
      <sz val="11"/>
      <color indexed="63"/>
      <name val="宋体"/>
      <family val="0"/>
    </font>
    <font>
      <b/>
      <sz val="11"/>
      <color indexed="8"/>
      <name val="宋体"/>
      <family val="0"/>
    </font>
    <font>
      <sz val="9"/>
      <name val="宋体"/>
      <family val="0"/>
    </font>
    <font>
      <b/>
      <sz val="10"/>
      <color indexed="8"/>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仿宋_GB2312"/>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color indexed="63"/>
      </left>
      <right style="thin"/>
      <top style="thin"/>
      <bottom>
        <color indexed="63"/>
      </bottom>
    </border>
    <border>
      <left style="thin"/>
      <right style="thin"/>
      <top style="thin"/>
      <bottom>
        <color indexed="63"/>
      </bottom>
    </border>
    <border>
      <left style="thin"/>
      <right style="thin"/>
      <top/>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8" fillId="0" borderId="0">
      <alignment vertical="center"/>
      <protection/>
    </xf>
  </cellStyleXfs>
  <cellXfs count="98">
    <xf numFmtId="0" fontId="0" fillId="0" borderId="0" xfId="0" applyAlignment="1">
      <alignment vertical="center"/>
    </xf>
    <xf numFmtId="0" fontId="0" fillId="0" borderId="0" xfId="0" applyAlignment="1">
      <alignment horizontal="left" vertical="center"/>
    </xf>
    <xf numFmtId="176" fontId="0" fillId="0" borderId="0" xfId="0" applyNumberFormat="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176" fontId="1" fillId="0" borderId="0" xfId="0" applyNumberFormat="1" applyFont="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3" fillId="0" borderId="0" xfId="0" applyFont="1" applyBorder="1" applyAlignment="1">
      <alignment horizontal="left" vertical="center"/>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wrapText="1"/>
    </xf>
    <xf numFmtId="176" fontId="3" fillId="0" borderId="0"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4" borderId="9"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176" fontId="5" fillId="34" borderId="12" xfId="0" applyNumberFormat="1" applyFont="1" applyFill="1" applyBorder="1" applyAlignment="1">
      <alignment horizontal="center" vertical="center" wrapText="1"/>
    </xf>
    <xf numFmtId="176" fontId="5" fillId="33" borderId="13"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3" borderId="12" xfId="0" applyFont="1" applyFill="1" applyBorder="1" applyAlignment="1">
      <alignment horizontal="left" vertical="center" wrapText="1"/>
    </xf>
    <xf numFmtId="176" fontId="5" fillId="33"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176" fontId="5" fillId="0" borderId="12"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3" xfId="0" applyFont="1" applyFill="1" applyBorder="1" applyAlignment="1">
      <alignment vertical="center" wrapText="1"/>
    </xf>
    <xf numFmtId="176" fontId="5" fillId="0" borderId="13"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vertical="center" wrapText="1"/>
    </xf>
    <xf numFmtId="0" fontId="5" fillId="34" borderId="15" xfId="0" applyFont="1" applyFill="1" applyBorder="1" applyAlignment="1">
      <alignment horizontal="center" vertical="center" wrapText="1"/>
    </xf>
    <xf numFmtId="0" fontId="5" fillId="33" borderId="16" xfId="0" applyFont="1" applyFill="1" applyBorder="1" applyAlignment="1">
      <alignment horizontal="left" vertical="center" wrapText="1"/>
    </xf>
    <xf numFmtId="0" fontId="5" fillId="33" borderId="13" xfId="0" applyFont="1" applyFill="1" applyBorder="1" applyAlignment="1">
      <alignment vertical="center" wrapText="1"/>
    </xf>
    <xf numFmtId="0" fontId="5" fillId="33" borderId="13"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176" fontId="5" fillId="33" borderId="12" xfId="0" applyNumberFormat="1" applyFont="1" applyFill="1" applyBorder="1" applyAlignment="1">
      <alignment horizontal="center" vertical="center" wrapText="1"/>
    </xf>
    <xf numFmtId="0" fontId="50" fillId="34" borderId="9" xfId="0" applyFont="1" applyFill="1" applyBorder="1" applyAlignment="1">
      <alignment horizontal="left" vertical="center" wrapText="1"/>
    </xf>
    <xf numFmtId="0" fontId="5" fillId="34" borderId="12" xfId="0" applyFont="1" applyFill="1" applyBorder="1" applyAlignment="1">
      <alignmen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 fillId="33" borderId="9" xfId="0" applyFont="1" applyFill="1" applyBorder="1" applyAlignment="1">
      <alignment horizontal="left" vertical="center" wrapText="1"/>
    </xf>
    <xf numFmtId="0" fontId="5" fillId="33" borderId="9" xfId="0" applyFont="1" applyFill="1" applyBorder="1" applyAlignment="1">
      <alignment horizontal="left" vertical="center" wrapText="1"/>
    </xf>
    <xf numFmtId="0" fontId="51" fillId="0" borderId="9" xfId="0" applyFont="1" applyBorder="1" applyAlignment="1">
      <alignment vertical="center" wrapText="1"/>
    </xf>
    <xf numFmtId="176" fontId="5" fillId="33" borderId="9" xfId="0" applyNumberFormat="1"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2" fillId="0" borderId="0" xfId="0" applyFont="1" applyBorder="1" applyAlignment="1">
      <alignment horizontal="left" vertical="center"/>
    </xf>
    <xf numFmtId="0" fontId="4" fillId="0" borderId="9" xfId="0" applyFont="1" applyFill="1" applyBorder="1" applyAlignment="1">
      <alignment horizontal="left" vertical="center" wrapText="1"/>
    </xf>
    <xf numFmtId="177" fontId="5" fillId="33" borderId="13" xfId="0" applyNumberFormat="1" applyFont="1" applyFill="1" applyBorder="1" applyAlignment="1">
      <alignment horizontal="left" vertical="center" wrapText="1"/>
    </xf>
    <xf numFmtId="0" fontId="5" fillId="33" borderId="13" xfId="0" applyFont="1" applyFill="1" applyBorder="1" applyAlignment="1">
      <alignment horizontal="left" vertical="center" wrapText="1"/>
    </xf>
    <xf numFmtId="177" fontId="5" fillId="33" borderId="12" xfId="0" applyNumberFormat="1" applyFont="1" applyFill="1" applyBorder="1" applyAlignment="1">
      <alignment horizontal="left" vertical="center" wrapText="1"/>
    </xf>
    <xf numFmtId="177" fontId="5" fillId="0" borderId="12" xfId="0" applyNumberFormat="1" applyFont="1" applyFill="1" applyBorder="1" applyAlignment="1">
      <alignment horizontal="left" vertical="center" wrapText="1"/>
    </xf>
    <xf numFmtId="177" fontId="5" fillId="0" borderId="16" xfId="0" applyNumberFormat="1" applyFont="1" applyFill="1" applyBorder="1" applyAlignment="1">
      <alignment horizontal="left" vertical="center" wrapText="1"/>
    </xf>
    <xf numFmtId="177" fontId="5" fillId="0" borderId="12" xfId="0" applyNumberFormat="1" applyFont="1" applyFill="1" applyBorder="1" applyAlignment="1">
      <alignment horizontal="left" vertical="center" wrapText="1"/>
    </xf>
    <xf numFmtId="177" fontId="5" fillId="0" borderId="9" xfId="0" applyNumberFormat="1" applyFont="1" applyBorder="1" applyAlignment="1">
      <alignment horizontal="left" vertical="center" wrapText="1"/>
    </xf>
    <xf numFmtId="177" fontId="5" fillId="33" borderId="12" xfId="0" applyNumberFormat="1" applyFont="1" applyFill="1" applyBorder="1" applyAlignment="1">
      <alignment horizontal="left" vertical="center" wrapText="1"/>
    </xf>
    <xf numFmtId="177" fontId="5" fillId="34" borderId="12" xfId="0" applyNumberFormat="1" applyFont="1" applyFill="1" applyBorder="1" applyAlignment="1">
      <alignment horizontal="left" vertical="center" wrapText="1"/>
    </xf>
    <xf numFmtId="177" fontId="5" fillId="33" borderId="9" xfId="0" applyNumberFormat="1" applyFont="1" applyFill="1" applyBorder="1" applyAlignment="1">
      <alignment horizontal="left" vertical="center" wrapText="1"/>
    </xf>
    <xf numFmtId="0" fontId="8" fillId="33" borderId="9" xfId="0" applyFont="1" applyFill="1" applyBorder="1" applyAlignment="1">
      <alignment horizontal="left" vertical="center" wrapText="1"/>
    </xf>
    <xf numFmtId="0" fontId="1" fillId="33" borderId="9" xfId="0" applyFont="1" applyFill="1" applyBorder="1" applyAlignment="1">
      <alignment horizontal="left" vertical="center" wrapText="1"/>
    </xf>
    <xf numFmtId="0" fontId="0" fillId="0" borderId="0" xfId="0" applyAlignment="1">
      <alignment horizontal="center" vertical="center"/>
    </xf>
    <xf numFmtId="178" fontId="1" fillId="0" borderId="0" xfId="0" applyNumberFormat="1" applyFont="1" applyAlignment="1">
      <alignment horizontal="center" vertical="center"/>
    </xf>
    <xf numFmtId="178" fontId="2" fillId="0" borderId="0" xfId="0" applyNumberFormat="1" applyFont="1" applyBorder="1" applyAlignment="1">
      <alignment horizontal="center" vertical="center"/>
    </xf>
    <xf numFmtId="178" fontId="3" fillId="0" borderId="0" xfId="0" applyNumberFormat="1" applyFont="1" applyBorder="1" applyAlignment="1">
      <alignment horizontal="center" vertical="center"/>
    </xf>
    <xf numFmtId="178" fontId="3" fillId="0" borderId="0" xfId="0" applyNumberFormat="1" applyFont="1" applyBorder="1" applyAlignment="1">
      <alignment horizontal="center" vertical="center" wrapText="1"/>
    </xf>
    <xf numFmtId="178" fontId="5" fillId="34" borderId="12" xfId="0" applyNumberFormat="1" applyFont="1" applyFill="1" applyBorder="1" applyAlignment="1">
      <alignment horizontal="center" vertical="center" wrapText="1"/>
    </xf>
    <xf numFmtId="178" fontId="5" fillId="0" borderId="12" xfId="0" applyNumberFormat="1" applyFont="1" applyFill="1" applyBorder="1" applyAlignment="1">
      <alignment horizontal="center" vertical="center" wrapText="1"/>
    </xf>
    <xf numFmtId="178" fontId="5" fillId="0" borderId="13" xfId="0" applyNumberFormat="1" applyFont="1" applyFill="1" applyBorder="1" applyAlignment="1">
      <alignment horizontal="center" vertical="center" wrapText="1"/>
    </xf>
    <xf numFmtId="178" fontId="5" fillId="33" borderId="13" xfId="0" applyNumberFormat="1" applyFont="1" applyFill="1" applyBorder="1" applyAlignment="1">
      <alignment horizontal="center" vertical="center" wrapText="1"/>
    </xf>
    <xf numFmtId="178" fontId="5" fillId="0" borderId="9" xfId="0" applyNumberFormat="1" applyFont="1" applyBorder="1" applyAlignment="1">
      <alignment horizontal="center" vertical="center" wrapText="1"/>
    </xf>
    <xf numFmtId="178" fontId="5" fillId="33" borderId="9" xfId="0" applyNumberFormat="1" applyFont="1" applyFill="1" applyBorder="1" applyAlignment="1">
      <alignment horizontal="center" vertical="center" wrapText="1"/>
    </xf>
    <xf numFmtId="176" fontId="8" fillId="33" borderId="9" xfId="0" applyNumberFormat="1" applyFont="1" applyFill="1" applyBorder="1" applyAlignment="1">
      <alignment horizontal="center" vertical="center" wrapText="1"/>
    </xf>
    <xf numFmtId="0" fontId="51" fillId="0" borderId="9" xfId="0" applyFont="1" applyBorder="1" applyAlignment="1">
      <alignment horizontal="left" vertical="center" wrapText="1"/>
    </xf>
    <xf numFmtId="178" fontId="0" fillId="0" borderId="0" xfId="0" applyNumberFormat="1" applyAlignment="1">
      <alignment horizontal="center" vertical="center"/>
    </xf>
    <xf numFmtId="0" fontId="4" fillId="0" borderId="9" xfId="0" applyFont="1" applyFill="1" applyBorder="1" applyAlignment="1">
      <alignment horizontal="center" vertical="center"/>
    </xf>
    <xf numFmtId="178" fontId="5" fillId="33" borderId="12" xfId="0" applyNumberFormat="1" applyFont="1" applyFill="1" applyBorder="1" applyAlignment="1">
      <alignment horizontal="center" vertical="center" wrapText="1"/>
    </xf>
    <xf numFmtId="178" fontId="5" fillId="0" borderId="12" xfId="0" applyNumberFormat="1" applyFont="1" applyFill="1" applyBorder="1" applyAlignment="1">
      <alignment horizontal="center" vertical="center" wrapText="1"/>
    </xf>
    <xf numFmtId="178" fontId="5" fillId="0" borderId="16" xfId="0" applyNumberFormat="1" applyFont="1" applyFill="1" applyBorder="1" applyAlignment="1">
      <alignment horizontal="center" vertical="center" wrapText="1"/>
    </xf>
    <xf numFmtId="178" fontId="5" fillId="33" borderId="12" xfId="0" applyNumberFormat="1" applyFont="1" applyFill="1" applyBorder="1" applyAlignment="1">
      <alignment horizontal="center" vertical="center" wrapText="1"/>
    </xf>
    <xf numFmtId="0" fontId="0" fillId="0" borderId="9" xfId="0"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1">
      <selection activeCell="A2" sqref="A2:I2"/>
    </sheetView>
  </sheetViews>
  <sheetFormatPr defaultColWidth="9.00390625" defaultRowHeight="14.25"/>
  <cols>
    <col min="1" max="1" width="6.875" style="0" customWidth="1"/>
    <col min="2" max="2" width="5.75390625" style="0" customWidth="1"/>
    <col min="3" max="3" width="8.25390625" style="0" customWidth="1"/>
    <col min="4" max="4" width="5.50390625" style="0" customWidth="1"/>
    <col min="5" max="5" width="17.75390625" style="3" customWidth="1"/>
    <col min="6" max="6" width="38.875" style="1" customWidth="1"/>
    <col min="7" max="7" width="7.625" style="91" customWidth="1"/>
    <col min="8" max="8" width="6.25390625" style="91" customWidth="1"/>
    <col min="9" max="9" width="19.25390625" style="3" customWidth="1"/>
    <col min="10" max="10" width="22.75390625" style="0" customWidth="1"/>
    <col min="11" max="12" width="12.625" style="0" bestFit="1" customWidth="1"/>
  </cols>
  <sheetData>
    <row r="1" spans="1:10" ht="21" customHeight="1">
      <c r="A1" s="4" t="s">
        <v>0</v>
      </c>
      <c r="B1" s="4"/>
      <c r="C1" s="4"/>
      <c r="D1" s="4"/>
      <c r="E1" s="4"/>
      <c r="F1" s="4"/>
      <c r="G1" s="79"/>
      <c r="H1" s="79"/>
      <c r="I1" s="4"/>
      <c r="J1" s="4"/>
    </row>
    <row r="2" spans="1:10" ht="27" customHeight="1">
      <c r="A2" s="6" t="s">
        <v>1</v>
      </c>
      <c r="B2" s="6"/>
      <c r="C2" s="6"/>
      <c r="D2" s="6"/>
      <c r="E2" s="64"/>
      <c r="F2" s="6"/>
      <c r="G2" s="80"/>
      <c r="H2" s="80"/>
      <c r="I2" s="64"/>
      <c r="J2" s="6"/>
    </row>
    <row r="3" spans="1:10" ht="21" customHeight="1">
      <c r="A3" s="8" t="s">
        <v>2</v>
      </c>
      <c r="B3" s="8"/>
      <c r="C3" s="8"/>
      <c r="D3" s="8"/>
      <c r="E3" s="8"/>
      <c r="F3" s="8"/>
      <c r="G3" s="81"/>
      <c r="H3" s="81"/>
      <c r="I3" s="8"/>
      <c r="J3" s="8"/>
    </row>
    <row r="4" spans="1:10" ht="27.75" customHeight="1">
      <c r="A4" s="10" t="s">
        <v>3</v>
      </c>
      <c r="B4" s="10"/>
      <c r="C4" s="10"/>
      <c r="D4" s="10"/>
      <c r="E4" s="10"/>
      <c r="F4" s="10"/>
      <c r="G4" s="82"/>
      <c r="H4" s="82"/>
      <c r="I4" s="10"/>
      <c r="J4" s="10"/>
    </row>
    <row r="5" spans="1:10" ht="24.75" customHeight="1">
      <c r="A5" s="92" t="s">
        <v>4</v>
      </c>
      <c r="B5" s="92" t="s">
        <v>5</v>
      </c>
      <c r="C5" s="12" t="s">
        <v>6</v>
      </c>
      <c r="D5" s="12" t="s">
        <v>7</v>
      </c>
      <c r="E5" s="12" t="s">
        <v>8</v>
      </c>
      <c r="F5" s="12" t="s">
        <v>9</v>
      </c>
      <c r="G5" s="12" t="s">
        <v>10</v>
      </c>
      <c r="H5" s="12" t="s">
        <v>11</v>
      </c>
      <c r="I5" s="65" t="s">
        <v>12</v>
      </c>
      <c r="J5" s="12" t="s">
        <v>13</v>
      </c>
    </row>
    <row r="6" spans="1:10" ht="12" customHeight="1">
      <c r="A6" s="92" t="s">
        <v>14</v>
      </c>
      <c r="B6" s="92" t="s">
        <v>14</v>
      </c>
      <c r="C6" s="12"/>
      <c r="D6" s="12"/>
      <c r="E6" s="12"/>
      <c r="F6" s="12"/>
      <c r="G6" s="12"/>
      <c r="H6" s="12"/>
      <c r="I6" s="65"/>
      <c r="J6" s="12"/>
    </row>
    <row r="7" spans="1:10" ht="78" customHeight="1">
      <c r="A7" s="14" t="s">
        <v>15</v>
      </c>
      <c r="B7" s="15" t="s">
        <v>16</v>
      </c>
      <c r="C7" s="16" t="s">
        <v>17</v>
      </c>
      <c r="D7" s="14">
        <v>2</v>
      </c>
      <c r="E7" s="17" t="s">
        <v>18</v>
      </c>
      <c r="F7" s="18" t="s">
        <v>19</v>
      </c>
      <c r="G7" s="83">
        <v>2</v>
      </c>
      <c r="H7" s="86"/>
      <c r="I7" s="66"/>
      <c r="J7" s="67" t="s">
        <v>20</v>
      </c>
    </row>
    <row r="8" spans="1:10" ht="99.75" customHeight="1">
      <c r="A8" s="14"/>
      <c r="B8" s="21"/>
      <c r="C8" s="16" t="s">
        <v>21</v>
      </c>
      <c r="D8" s="22">
        <v>2</v>
      </c>
      <c r="E8" s="23" t="s">
        <v>22</v>
      </c>
      <c r="F8" s="24" t="s">
        <v>23</v>
      </c>
      <c r="G8" s="83">
        <v>2</v>
      </c>
      <c r="H8" s="93"/>
      <c r="I8" s="68"/>
      <c r="J8" s="24" t="s">
        <v>24</v>
      </c>
    </row>
    <row r="9" spans="1:10" ht="72">
      <c r="A9" s="14"/>
      <c r="B9" s="21"/>
      <c r="C9" s="16" t="s">
        <v>25</v>
      </c>
      <c r="D9" s="22">
        <v>2</v>
      </c>
      <c r="E9" s="23" t="s">
        <v>26</v>
      </c>
      <c r="F9" s="24" t="s">
        <v>27</v>
      </c>
      <c r="G9" s="83">
        <v>2</v>
      </c>
      <c r="H9" s="93"/>
      <c r="I9" s="68"/>
      <c r="J9" s="23" t="s">
        <v>28</v>
      </c>
    </row>
    <row r="10" spans="1:10" ht="34.5" customHeight="1">
      <c r="A10" s="14"/>
      <c r="B10" s="21" t="s">
        <v>29</v>
      </c>
      <c r="C10" s="26" t="s">
        <v>30</v>
      </c>
      <c r="D10" s="27">
        <v>2</v>
      </c>
      <c r="E10" s="28" t="s">
        <v>31</v>
      </c>
      <c r="F10" s="29" t="s">
        <v>32</v>
      </c>
      <c r="G10" s="84">
        <v>2</v>
      </c>
      <c r="H10" s="94"/>
      <c r="I10" s="69"/>
      <c r="J10" s="43" t="s">
        <v>33</v>
      </c>
    </row>
    <row r="11" spans="1:10" ht="42.75" customHeight="1">
      <c r="A11" s="14"/>
      <c r="B11" s="21"/>
      <c r="C11" s="32"/>
      <c r="D11" s="27"/>
      <c r="E11" s="33"/>
      <c r="F11" s="34" t="s">
        <v>34</v>
      </c>
      <c r="G11" s="85"/>
      <c r="H11" s="95"/>
      <c r="I11" s="70"/>
      <c r="J11" s="43"/>
    </row>
    <row r="12" spans="1:10" ht="36.75" customHeight="1">
      <c r="A12" s="14"/>
      <c r="B12" s="21"/>
      <c r="C12" s="22" t="s">
        <v>35</v>
      </c>
      <c r="D12" s="14">
        <v>2</v>
      </c>
      <c r="E12" s="37" t="s">
        <v>36</v>
      </c>
      <c r="F12" s="38" t="s">
        <v>37</v>
      </c>
      <c r="G12" s="83">
        <v>2</v>
      </c>
      <c r="H12" s="93"/>
      <c r="I12" s="68"/>
      <c r="J12" s="43" t="s">
        <v>33</v>
      </c>
    </row>
    <row r="13" spans="1:10" ht="36.75" customHeight="1">
      <c r="A13" s="14"/>
      <c r="B13" s="21"/>
      <c r="C13" s="39"/>
      <c r="D13" s="14"/>
      <c r="E13" s="40"/>
      <c r="F13" s="41" t="s">
        <v>34</v>
      </c>
      <c r="G13" s="86"/>
      <c r="H13" s="86"/>
      <c r="I13" s="66"/>
      <c r="J13" s="43"/>
    </row>
    <row r="14" spans="1:10" ht="63" customHeight="1">
      <c r="A14" s="22" t="s">
        <v>38</v>
      </c>
      <c r="B14" s="14" t="s">
        <v>39</v>
      </c>
      <c r="C14" s="16" t="s">
        <v>40</v>
      </c>
      <c r="D14" s="22">
        <v>4</v>
      </c>
      <c r="E14" s="23" t="s">
        <v>41</v>
      </c>
      <c r="F14" s="24" t="s">
        <v>42</v>
      </c>
      <c r="G14" s="83">
        <v>3</v>
      </c>
      <c r="H14" s="93">
        <v>1</v>
      </c>
      <c r="I14" s="68" t="s">
        <v>43</v>
      </c>
      <c r="J14" s="24"/>
    </row>
    <row r="15" spans="1:10" ht="87" customHeight="1">
      <c r="A15" s="42"/>
      <c r="B15" s="14"/>
      <c r="C15" s="43" t="s">
        <v>44</v>
      </c>
      <c r="D15" s="26">
        <v>4</v>
      </c>
      <c r="E15" s="44" t="s">
        <v>45</v>
      </c>
      <c r="F15" s="44" t="s">
        <v>46</v>
      </c>
      <c r="G15" s="84">
        <v>3</v>
      </c>
      <c r="H15" s="84">
        <v>1</v>
      </c>
      <c r="I15" s="68" t="s">
        <v>47</v>
      </c>
      <c r="J15" s="44"/>
    </row>
    <row r="16" spans="1:10" ht="75" customHeight="1">
      <c r="A16" s="42"/>
      <c r="B16" s="14"/>
      <c r="C16" s="43" t="s">
        <v>48</v>
      </c>
      <c r="D16" s="26">
        <v>4</v>
      </c>
      <c r="E16" s="44" t="s">
        <v>49</v>
      </c>
      <c r="F16" s="44" t="s">
        <v>50</v>
      </c>
      <c r="G16" s="84">
        <v>2</v>
      </c>
      <c r="H16" s="84">
        <v>2</v>
      </c>
      <c r="I16" s="71" t="s">
        <v>51</v>
      </c>
      <c r="J16" s="44"/>
    </row>
    <row r="17" spans="1:10" ht="85.5" customHeight="1">
      <c r="A17" s="42"/>
      <c r="B17" s="14"/>
      <c r="C17" s="45" t="s">
        <v>52</v>
      </c>
      <c r="D17" s="46">
        <v>3</v>
      </c>
      <c r="E17" s="45" t="s">
        <v>53</v>
      </c>
      <c r="F17" s="45" t="s">
        <v>54</v>
      </c>
      <c r="G17" s="87">
        <v>1</v>
      </c>
      <c r="H17" s="87">
        <v>2</v>
      </c>
      <c r="I17" s="72" t="s">
        <v>55</v>
      </c>
      <c r="J17" s="45"/>
    </row>
    <row r="18" spans="1:10" ht="66.75" customHeight="1">
      <c r="A18" s="42"/>
      <c r="B18" s="14" t="s">
        <v>56</v>
      </c>
      <c r="C18" s="16" t="s">
        <v>57</v>
      </c>
      <c r="D18" s="22">
        <v>2</v>
      </c>
      <c r="E18" s="23" t="s">
        <v>58</v>
      </c>
      <c r="F18" s="24" t="s">
        <v>59</v>
      </c>
      <c r="G18" s="83">
        <v>2</v>
      </c>
      <c r="H18" s="93"/>
      <c r="I18" s="68"/>
      <c r="J18" s="24" t="s">
        <v>60</v>
      </c>
    </row>
    <row r="19" spans="1:10" ht="84">
      <c r="A19" s="42"/>
      <c r="B19" s="14"/>
      <c r="C19" s="43" t="s">
        <v>61</v>
      </c>
      <c r="D19" s="26">
        <v>5</v>
      </c>
      <c r="E19" s="44" t="s">
        <v>62</v>
      </c>
      <c r="F19" s="44" t="s">
        <v>63</v>
      </c>
      <c r="G19" s="84">
        <v>5</v>
      </c>
      <c r="H19" s="84"/>
      <c r="I19" s="44"/>
      <c r="J19" s="44" t="s">
        <v>64</v>
      </c>
    </row>
    <row r="20" spans="1:10" ht="90" customHeight="1">
      <c r="A20" s="42"/>
      <c r="B20" s="14"/>
      <c r="C20" s="16" t="s">
        <v>65</v>
      </c>
      <c r="D20" s="22">
        <v>4</v>
      </c>
      <c r="E20" s="23" t="s">
        <v>66</v>
      </c>
      <c r="F20" s="24" t="s">
        <v>67</v>
      </c>
      <c r="G20" s="83">
        <v>4</v>
      </c>
      <c r="H20" s="96"/>
      <c r="I20" s="73"/>
      <c r="J20" s="24" t="s">
        <v>68</v>
      </c>
    </row>
    <row r="21" spans="1:10" ht="81.75" customHeight="1">
      <c r="A21" s="42"/>
      <c r="B21" s="14"/>
      <c r="C21" s="43" t="s">
        <v>69</v>
      </c>
      <c r="D21" s="26">
        <v>4</v>
      </c>
      <c r="E21" s="44" t="s">
        <v>70</v>
      </c>
      <c r="F21" s="44" t="s">
        <v>71</v>
      </c>
      <c r="G21" s="84">
        <v>2</v>
      </c>
      <c r="H21" s="96">
        <v>2</v>
      </c>
      <c r="I21" s="44" t="s">
        <v>72</v>
      </c>
      <c r="J21" s="44"/>
    </row>
    <row r="22" spans="1:10" ht="60">
      <c r="A22" s="14" t="s">
        <v>73</v>
      </c>
      <c r="B22" s="22" t="s">
        <v>74</v>
      </c>
      <c r="C22" s="49" t="s">
        <v>75</v>
      </c>
      <c r="D22" s="22">
        <v>6</v>
      </c>
      <c r="E22" s="44" t="s">
        <v>76</v>
      </c>
      <c r="F22" s="50" t="s">
        <v>77</v>
      </c>
      <c r="G22" s="19">
        <v>5</v>
      </c>
      <c r="H22" s="19">
        <f aca="true" t="shared" si="0" ref="H22:H25">D22-G22</f>
        <v>1</v>
      </c>
      <c r="I22" s="74" t="s">
        <v>78</v>
      </c>
      <c r="J22" s="23"/>
    </row>
    <row r="23" spans="1:10" ht="66" customHeight="1">
      <c r="A23" s="14"/>
      <c r="B23" s="42"/>
      <c r="C23" s="49" t="s">
        <v>79</v>
      </c>
      <c r="D23" s="26">
        <v>6</v>
      </c>
      <c r="E23" s="28" t="s">
        <v>80</v>
      </c>
      <c r="F23" s="51" t="s">
        <v>81</v>
      </c>
      <c r="G23" s="19">
        <v>5.11</v>
      </c>
      <c r="H23" s="19">
        <f t="shared" si="0"/>
        <v>0.8899999999999997</v>
      </c>
      <c r="I23" s="23" t="s">
        <v>82</v>
      </c>
      <c r="J23" s="97"/>
    </row>
    <row r="24" spans="1:10" ht="60">
      <c r="A24" s="14"/>
      <c r="B24" s="42"/>
      <c r="C24" s="43" t="s">
        <v>83</v>
      </c>
      <c r="D24" s="26">
        <v>6</v>
      </c>
      <c r="E24" s="28" t="s">
        <v>84</v>
      </c>
      <c r="F24" s="51" t="s">
        <v>85</v>
      </c>
      <c r="G24" s="30">
        <v>3.6</v>
      </c>
      <c r="H24" s="30">
        <f t="shared" si="0"/>
        <v>2.4</v>
      </c>
      <c r="I24" s="69" t="s">
        <v>86</v>
      </c>
      <c r="J24" s="44"/>
    </row>
    <row r="25" spans="1:10" ht="60">
      <c r="A25" s="14"/>
      <c r="B25" s="42"/>
      <c r="C25" s="53" t="s">
        <v>87</v>
      </c>
      <c r="D25" s="26">
        <v>6</v>
      </c>
      <c r="E25" s="54" t="s">
        <v>88</v>
      </c>
      <c r="F25" s="55" t="s">
        <v>89</v>
      </c>
      <c r="G25" s="30">
        <v>5.72</v>
      </c>
      <c r="H25" s="30">
        <f t="shared" si="0"/>
        <v>0.28000000000000025</v>
      </c>
      <c r="I25" s="44" t="s">
        <v>90</v>
      </c>
      <c r="J25" s="97"/>
    </row>
    <row r="26" spans="1:10" ht="72">
      <c r="A26" s="14"/>
      <c r="B26" s="42"/>
      <c r="C26" s="53" t="s">
        <v>91</v>
      </c>
      <c r="D26" s="22">
        <v>6</v>
      </c>
      <c r="E26" s="54" t="s">
        <v>92</v>
      </c>
      <c r="F26" s="51" t="s">
        <v>93</v>
      </c>
      <c r="G26" s="30">
        <v>6</v>
      </c>
      <c r="H26" s="30"/>
      <c r="I26" s="68"/>
      <c r="J26" s="68" t="s">
        <v>94</v>
      </c>
    </row>
    <row r="27" spans="1:10" ht="156.75" customHeight="1">
      <c r="A27" s="14" t="s">
        <v>95</v>
      </c>
      <c r="B27" s="14" t="s">
        <v>96</v>
      </c>
      <c r="C27" s="56" t="s">
        <v>97</v>
      </c>
      <c r="D27" s="14">
        <v>10</v>
      </c>
      <c r="E27" s="57" t="s">
        <v>98</v>
      </c>
      <c r="F27" s="58" t="s">
        <v>99</v>
      </c>
      <c r="G27" s="59">
        <v>7.8</v>
      </c>
      <c r="H27" s="59">
        <f>D27-G27</f>
        <v>2.2</v>
      </c>
      <c r="I27" s="75" t="s">
        <v>100</v>
      </c>
      <c r="J27" s="75" t="s">
        <v>101</v>
      </c>
    </row>
    <row r="28" spans="1:10" ht="174.75" customHeight="1">
      <c r="A28" s="14"/>
      <c r="B28" s="14"/>
      <c r="C28" s="56" t="s">
        <v>102</v>
      </c>
      <c r="D28" s="14">
        <v>10</v>
      </c>
      <c r="E28" s="57" t="s">
        <v>103</v>
      </c>
      <c r="F28" s="58" t="s">
        <v>104</v>
      </c>
      <c r="G28" s="88">
        <f>D28-H28</f>
        <v>8.59</v>
      </c>
      <c r="H28" s="59">
        <v>1.41</v>
      </c>
      <c r="I28" s="75" t="s">
        <v>105</v>
      </c>
      <c r="J28" s="58" t="s">
        <v>106</v>
      </c>
    </row>
    <row r="29" spans="1:10" ht="84" customHeight="1">
      <c r="A29" s="14"/>
      <c r="B29" s="56" t="s">
        <v>107</v>
      </c>
      <c r="C29" s="56" t="s">
        <v>108</v>
      </c>
      <c r="D29" s="14">
        <v>10</v>
      </c>
      <c r="E29" s="56" t="s">
        <v>109</v>
      </c>
      <c r="F29" s="56" t="s">
        <v>110</v>
      </c>
      <c r="G29" s="88">
        <v>10</v>
      </c>
      <c r="H29" s="88"/>
      <c r="I29" s="75"/>
      <c r="J29" s="56" t="s">
        <v>111</v>
      </c>
    </row>
    <row r="30" spans="1:10" ht="29.25" customHeight="1">
      <c r="A30" s="60" t="s">
        <v>112</v>
      </c>
      <c r="B30" s="61"/>
      <c r="C30" s="62"/>
      <c r="D30" s="63">
        <f aca="true" t="shared" si="1" ref="D30:H30">SUM(D7:D29)</f>
        <v>100</v>
      </c>
      <c r="E30" s="76"/>
      <c r="F30" s="63"/>
      <c r="G30" s="89">
        <f t="shared" si="1"/>
        <v>83.82000000000001</v>
      </c>
      <c r="H30" s="89">
        <f t="shared" si="1"/>
        <v>16.18</v>
      </c>
      <c r="I30" s="76"/>
      <c r="J30" s="77"/>
    </row>
    <row r="31" spans="1:8" ht="14.25">
      <c r="A31" t="s">
        <v>113</v>
      </c>
      <c r="F31"/>
      <c r="G31"/>
      <c r="H31" s="78"/>
    </row>
    <row r="34" ht="14.25">
      <c r="G34" s="2"/>
    </row>
    <row r="35" ht="14.25">
      <c r="G35" s="2"/>
    </row>
  </sheetData>
  <sheetProtection/>
  <mergeCells count="38">
    <mergeCell ref="A1:I1"/>
    <mergeCell ref="A2:I2"/>
    <mergeCell ref="A3:I3"/>
    <mergeCell ref="A4:I4"/>
    <mergeCell ref="A30:C30"/>
    <mergeCell ref="A31:I31"/>
    <mergeCell ref="A5:A6"/>
    <mergeCell ref="A7:A13"/>
    <mergeCell ref="A14:A21"/>
    <mergeCell ref="A22:A26"/>
    <mergeCell ref="A27:A29"/>
    <mergeCell ref="B5:B6"/>
    <mergeCell ref="B7:B9"/>
    <mergeCell ref="B10:B13"/>
    <mergeCell ref="B14:B17"/>
    <mergeCell ref="B18:B21"/>
    <mergeCell ref="B22:B26"/>
    <mergeCell ref="B27:B28"/>
    <mergeCell ref="C5:C6"/>
    <mergeCell ref="C10:C11"/>
    <mergeCell ref="C12:C13"/>
    <mergeCell ref="D5:D6"/>
    <mergeCell ref="D10:D11"/>
    <mergeCell ref="D12:D13"/>
    <mergeCell ref="E5:E6"/>
    <mergeCell ref="E10:E11"/>
    <mergeCell ref="E12:E13"/>
    <mergeCell ref="F5:F6"/>
    <mergeCell ref="G5:G6"/>
    <mergeCell ref="G10:G11"/>
    <mergeCell ref="G12:G13"/>
    <mergeCell ref="H5:H6"/>
    <mergeCell ref="H10:H11"/>
    <mergeCell ref="I5:I6"/>
    <mergeCell ref="I10:I11"/>
    <mergeCell ref="J5:J6"/>
    <mergeCell ref="J10:J11"/>
    <mergeCell ref="J12:J13"/>
  </mergeCells>
  <printOptions/>
  <pageMargins left="0.47" right="0.2" top="0.51" bottom="0.47" header="0.79" footer="0.2"/>
  <pageSetup fitToHeight="0" fitToWidth="1" horizontalDpi="600" verticalDpi="600" orientation="portrait" paperSize="9" scale="65"/>
  <headerFooter scaleWithDoc="0"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A1:J31"/>
  <sheetViews>
    <sheetView zoomScaleSheetLayoutView="100" workbookViewId="0" topLeftCell="A1">
      <selection activeCell="A2" sqref="A2:J2"/>
    </sheetView>
  </sheetViews>
  <sheetFormatPr defaultColWidth="9.00390625" defaultRowHeight="14.25"/>
  <cols>
    <col min="1" max="1" width="6.875" style="0" customWidth="1"/>
    <col min="5" max="5" width="23.75390625" style="0" customWidth="1"/>
    <col min="6" max="6" width="36.00390625" style="0" customWidth="1"/>
    <col min="7" max="7" width="6.375" style="78" customWidth="1"/>
    <col min="8" max="8" width="8.50390625" style="2" customWidth="1"/>
    <col min="9" max="9" width="14.75390625" style="3" customWidth="1"/>
    <col min="10" max="10" width="23.25390625" style="3" customWidth="1"/>
  </cols>
  <sheetData>
    <row r="1" spans="1:10" ht="21" customHeight="1">
      <c r="A1" s="4" t="s">
        <v>114</v>
      </c>
      <c r="B1" s="4"/>
      <c r="C1" s="4"/>
      <c r="D1" s="4"/>
      <c r="E1" s="4"/>
      <c r="F1" s="4"/>
      <c r="G1" s="79"/>
      <c r="H1" s="5"/>
      <c r="I1" s="4"/>
      <c r="J1" s="4"/>
    </row>
    <row r="2" spans="1:10" ht="27" customHeight="1">
      <c r="A2" s="6" t="s">
        <v>115</v>
      </c>
      <c r="B2" s="6"/>
      <c r="C2" s="6"/>
      <c r="D2" s="6"/>
      <c r="E2" s="6"/>
      <c r="F2" s="6"/>
      <c r="G2" s="80"/>
      <c r="H2" s="7"/>
      <c r="I2" s="64"/>
      <c r="J2" s="64"/>
    </row>
    <row r="3" spans="1:10" ht="21" customHeight="1">
      <c r="A3" s="8" t="s">
        <v>116</v>
      </c>
      <c r="B3" s="8"/>
      <c r="C3" s="8"/>
      <c r="D3" s="8"/>
      <c r="E3" s="8"/>
      <c r="F3" s="8"/>
      <c r="G3" s="81"/>
      <c r="H3" s="9"/>
      <c r="I3" s="8"/>
      <c r="J3" s="8"/>
    </row>
    <row r="4" spans="1:10" ht="45" customHeight="1">
      <c r="A4" s="10" t="s">
        <v>117</v>
      </c>
      <c r="B4" s="10"/>
      <c r="C4" s="10"/>
      <c r="D4" s="10"/>
      <c r="E4" s="10"/>
      <c r="F4" s="10"/>
      <c r="G4" s="82"/>
      <c r="H4" s="11"/>
      <c r="I4" s="10"/>
      <c r="J4" s="10"/>
    </row>
    <row r="5" spans="1:10" ht="24.75" customHeight="1">
      <c r="A5" s="12" t="s">
        <v>4</v>
      </c>
      <c r="B5" s="12" t="s">
        <v>5</v>
      </c>
      <c r="C5" s="12" t="s">
        <v>6</v>
      </c>
      <c r="D5" s="12" t="s">
        <v>7</v>
      </c>
      <c r="E5" s="12" t="s">
        <v>8</v>
      </c>
      <c r="F5" s="12" t="s">
        <v>9</v>
      </c>
      <c r="G5" s="12" t="s">
        <v>10</v>
      </c>
      <c r="H5" s="13" t="s">
        <v>11</v>
      </c>
      <c r="I5" s="65" t="s">
        <v>12</v>
      </c>
      <c r="J5" s="65" t="s">
        <v>13</v>
      </c>
    </row>
    <row r="6" spans="1:10" ht="24.75" customHeight="1">
      <c r="A6" s="12" t="s">
        <v>14</v>
      </c>
      <c r="B6" s="12" t="s">
        <v>14</v>
      </c>
      <c r="C6" s="12"/>
      <c r="D6" s="12"/>
      <c r="E6" s="12"/>
      <c r="F6" s="12"/>
      <c r="G6" s="12"/>
      <c r="H6" s="13"/>
      <c r="I6" s="65"/>
      <c r="J6" s="65"/>
    </row>
    <row r="7" spans="1:10" ht="76.5" customHeight="1">
      <c r="A7" s="14" t="s">
        <v>15</v>
      </c>
      <c r="B7" s="15" t="s">
        <v>16</v>
      </c>
      <c r="C7" s="16" t="s">
        <v>17</v>
      </c>
      <c r="D7" s="14">
        <v>2</v>
      </c>
      <c r="E7" s="17" t="s">
        <v>18</v>
      </c>
      <c r="F7" s="18" t="s">
        <v>118</v>
      </c>
      <c r="G7" s="83">
        <v>2</v>
      </c>
      <c r="H7" s="20"/>
      <c r="I7" s="66"/>
      <c r="J7" s="67" t="s">
        <v>20</v>
      </c>
    </row>
    <row r="8" spans="1:10" ht="111.75" customHeight="1">
      <c r="A8" s="14"/>
      <c r="B8" s="21"/>
      <c r="C8" s="16" t="s">
        <v>21</v>
      </c>
      <c r="D8" s="22">
        <v>2</v>
      </c>
      <c r="E8" s="23" t="s">
        <v>22</v>
      </c>
      <c r="F8" s="24" t="s">
        <v>119</v>
      </c>
      <c r="G8" s="83">
        <v>2</v>
      </c>
      <c r="H8" s="25"/>
      <c r="I8" s="68"/>
      <c r="J8" s="24" t="s">
        <v>120</v>
      </c>
    </row>
    <row r="9" spans="1:10" ht="100.5" customHeight="1">
      <c r="A9" s="14"/>
      <c r="B9" s="21"/>
      <c r="C9" s="16" t="s">
        <v>25</v>
      </c>
      <c r="D9" s="22">
        <v>2</v>
      </c>
      <c r="E9" s="23" t="s">
        <v>26</v>
      </c>
      <c r="F9" s="24" t="s">
        <v>121</v>
      </c>
      <c r="G9" s="83">
        <v>2</v>
      </c>
      <c r="H9" s="25"/>
      <c r="I9" s="68"/>
      <c r="J9" s="24" t="s">
        <v>122</v>
      </c>
    </row>
    <row r="10" spans="1:10" ht="30" customHeight="1">
      <c r="A10" s="14"/>
      <c r="B10" s="21" t="s">
        <v>29</v>
      </c>
      <c r="C10" s="26" t="s">
        <v>30</v>
      </c>
      <c r="D10" s="27">
        <v>2</v>
      </c>
      <c r="E10" s="28" t="s">
        <v>31</v>
      </c>
      <c r="F10" s="29" t="s">
        <v>32</v>
      </c>
      <c r="G10" s="84">
        <v>2</v>
      </c>
      <c r="H10" s="31"/>
      <c r="I10" s="69"/>
      <c r="J10" s="43" t="s">
        <v>123</v>
      </c>
    </row>
    <row r="11" spans="1:10" ht="42" customHeight="1">
      <c r="A11" s="14"/>
      <c r="B11" s="21"/>
      <c r="C11" s="32"/>
      <c r="D11" s="27"/>
      <c r="E11" s="33"/>
      <c r="F11" s="34" t="s">
        <v>34</v>
      </c>
      <c r="G11" s="85"/>
      <c r="H11" s="36"/>
      <c r="I11" s="70"/>
      <c r="J11" s="43"/>
    </row>
    <row r="12" spans="1:10" ht="27" customHeight="1">
      <c r="A12" s="14"/>
      <c r="B12" s="21"/>
      <c r="C12" s="22" t="s">
        <v>35</v>
      </c>
      <c r="D12" s="14">
        <v>2</v>
      </c>
      <c r="E12" s="37" t="s">
        <v>36</v>
      </c>
      <c r="F12" s="38" t="s">
        <v>37</v>
      </c>
      <c r="G12" s="83">
        <v>2</v>
      </c>
      <c r="H12" s="25"/>
      <c r="I12" s="68"/>
      <c r="J12" s="43" t="s">
        <v>123</v>
      </c>
    </row>
    <row r="13" spans="1:10" ht="42.75" customHeight="1">
      <c r="A13" s="14"/>
      <c r="B13" s="21"/>
      <c r="C13" s="39"/>
      <c r="D13" s="14"/>
      <c r="E13" s="40"/>
      <c r="F13" s="41" t="s">
        <v>34</v>
      </c>
      <c r="G13" s="86"/>
      <c r="H13" s="20"/>
      <c r="I13" s="66"/>
      <c r="J13" s="43"/>
    </row>
    <row r="14" spans="1:10" ht="48">
      <c r="A14" s="22" t="s">
        <v>38</v>
      </c>
      <c r="B14" s="14" t="s">
        <v>39</v>
      </c>
      <c r="C14" s="16" t="s">
        <v>40</v>
      </c>
      <c r="D14" s="22">
        <v>4</v>
      </c>
      <c r="E14" s="23" t="s">
        <v>41</v>
      </c>
      <c r="F14" s="24" t="s">
        <v>42</v>
      </c>
      <c r="G14" s="83">
        <v>0</v>
      </c>
      <c r="H14" s="25">
        <v>4</v>
      </c>
      <c r="I14" s="68" t="s">
        <v>124</v>
      </c>
      <c r="J14" s="24"/>
    </row>
    <row r="15" spans="1:10" ht="85.5" customHeight="1">
      <c r="A15" s="42"/>
      <c r="B15" s="14"/>
      <c r="C15" s="43" t="s">
        <v>44</v>
      </c>
      <c r="D15" s="26">
        <v>4</v>
      </c>
      <c r="E15" s="44" t="s">
        <v>45</v>
      </c>
      <c r="F15" s="44" t="s">
        <v>46</v>
      </c>
      <c r="G15" s="84">
        <v>3</v>
      </c>
      <c r="H15" s="30">
        <v>1</v>
      </c>
      <c r="I15" s="68" t="s">
        <v>124</v>
      </c>
      <c r="J15" s="44"/>
    </row>
    <row r="16" spans="1:10" ht="48">
      <c r="A16" s="42"/>
      <c r="B16" s="14"/>
      <c r="C16" s="43" t="s">
        <v>48</v>
      </c>
      <c r="D16" s="26">
        <v>4</v>
      </c>
      <c r="E16" s="44" t="s">
        <v>49</v>
      </c>
      <c r="F16" s="44" t="s">
        <v>50</v>
      </c>
      <c r="G16" s="84">
        <v>2</v>
      </c>
      <c r="H16" s="30">
        <v>2</v>
      </c>
      <c r="I16" s="71" t="s">
        <v>51</v>
      </c>
      <c r="J16" s="44"/>
    </row>
    <row r="17" spans="1:10" ht="60">
      <c r="A17" s="42"/>
      <c r="B17" s="14"/>
      <c r="C17" s="45" t="s">
        <v>52</v>
      </c>
      <c r="D17" s="46">
        <v>3</v>
      </c>
      <c r="E17" s="45" t="s">
        <v>53</v>
      </c>
      <c r="F17" s="45" t="s">
        <v>54</v>
      </c>
      <c r="G17" s="87">
        <v>3</v>
      </c>
      <c r="H17" s="47"/>
      <c r="I17" s="72"/>
      <c r="J17" s="45" t="s">
        <v>125</v>
      </c>
    </row>
    <row r="18" spans="1:10" ht="66" customHeight="1">
      <c r="A18" s="42"/>
      <c r="B18" s="14" t="s">
        <v>56</v>
      </c>
      <c r="C18" s="16" t="s">
        <v>40</v>
      </c>
      <c r="D18" s="22">
        <v>2</v>
      </c>
      <c r="E18" s="23" t="s">
        <v>58</v>
      </c>
      <c r="F18" s="24" t="s">
        <v>59</v>
      </c>
      <c r="G18" s="83">
        <v>2</v>
      </c>
      <c r="H18" s="25"/>
      <c r="I18" s="68"/>
      <c r="J18" s="24" t="s">
        <v>126</v>
      </c>
    </row>
    <row r="19" spans="1:10" ht="96">
      <c r="A19" s="42"/>
      <c r="B19" s="14"/>
      <c r="C19" s="43" t="s">
        <v>61</v>
      </c>
      <c r="D19" s="26">
        <v>5</v>
      </c>
      <c r="E19" s="44" t="s">
        <v>62</v>
      </c>
      <c r="F19" s="44" t="s">
        <v>127</v>
      </c>
      <c r="G19" s="84">
        <v>4</v>
      </c>
      <c r="H19" s="30">
        <v>1</v>
      </c>
      <c r="I19" s="44" t="s">
        <v>128</v>
      </c>
      <c r="J19" s="44"/>
    </row>
    <row r="20" spans="1:10" ht="87" customHeight="1">
      <c r="A20" s="42"/>
      <c r="B20" s="14"/>
      <c r="C20" s="16" t="s">
        <v>65</v>
      </c>
      <c r="D20" s="22">
        <v>4</v>
      </c>
      <c r="E20" s="23" t="s">
        <v>66</v>
      </c>
      <c r="F20" s="24" t="s">
        <v>67</v>
      </c>
      <c r="G20" s="83">
        <v>4</v>
      </c>
      <c r="H20" s="48"/>
      <c r="I20" s="73"/>
      <c r="J20" s="24" t="s">
        <v>129</v>
      </c>
    </row>
    <row r="21" spans="1:10" ht="60">
      <c r="A21" s="42"/>
      <c r="B21" s="14"/>
      <c r="C21" s="43" t="s">
        <v>69</v>
      </c>
      <c r="D21" s="26">
        <v>4</v>
      </c>
      <c r="E21" s="44" t="s">
        <v>70</v>
      </c>
      <c r="F21" s="44" t="s">
        <v>130</v>
      </c>
      <c r="G21" s="84">
        <v>0</v>
      </c>
      <c r="H21" s="48">
        <v>4</v>
      </c>
      <c r="I21" s="44" t="s">
        <v>131</v>
      </c>
      <c r="J21" s="44"/>
    </row>
    <row r="22" spans="1:10" ht="48">
      <c r="A22" s="14" t="s">
        <v>73</v>
      </c>
      <c r="B22" s="22" t="s">
        <v>74</v>
      </c>
      <c r="C22" s="49" t="s">
        <v>75</v>
      </c>
      <c r="D22" s="22">
        <v>6</v>
      </c>
      <c r="E22" s="54" t="s">
        <v>76</v>
      </c>
      <c r="F22" s="50" t="s">
        <v>132</v>
      </c>
      <c r="G22" s="83">
        <v>6</v>
      </c>
      <c r="H22" s="19"/>
      <c r="I22" s="74"/>
      <c r="J22" s="23" t="s">
        <v>133</v>
      </c>
    </row>
    <row r="23" spans="1:10" ht="57" customHeight="1">
      <c r="A23" s="14"/>
      <c r="B23" s="42"/>
      <c r="C23" s="49" t="s">
        <v>79</v>
      </c>
      <c r="D23" s="26">
        <v>6</v>
      </c>
      <c r="E23" s="28" t="s">
        <v>80</v>
      </c>
      <c r="F23" s="51" t="s">
        <v>81</v>
      </c>
      <c r="G23" s="19">
        <v>4.9</v>
      </c>
      <c r="H23" s="19">
        <f aca="true" t="shared" si="0" ref="H23:H25">D23-G23</f>
        <v>1.0999999999999996</v>
      </c>
      <c r="I23" s="23" t="s">
        <v>134</v>
      </c>
      <c r="J23" s="23"/>
    </row>
    <row r="24" spans="1:10" ht="49.5" customHeight="1">
      <c r="A24" s="14"/>
      <c r="B24" s="42"/>
      <c r="C24" s="52" t="s">
        <v>83</v>
      </c>
      <c r="D24" s="52">
        <v>6</v>
      </c>
      <c r="E24" s="28" t="s">
        <v>84</v>
      </c>
      <c r="F24" s="28" t="s">
        <v>85</v>
      </c>
      <c r="G24" s="30">
        <v>5.67</v>
      </c>
      <c r="H24" s="30">
        <f t="shared" si="0"/>
        <v>0.33000000000000007</v>
      </c>
      <c r="I24" s="44" t="s">
        <v>135</v>
      </c>
      <c r="J24" s="44"/>
    </row>
    <row r="25" spans="1:10" ht="51" customHeight="1">
      <c r="A25" s="14"/>
      <c r="B25" s="42"/>
      <c r="C25" s="53" t="s">
        <v>87</v>
      </c>
      <c r="D25" s="26">
        <v>6</v>
      </c>
      <c r="E25" s="54" t="s">
        <v>88</v>
      </c>
      <c r="F25" s="55" t="s">
        <v>89</v>
      </c>
      <c r="G25" s="30">
        <v>5.67</v>
      </c>
      <c r="H25" s="30">
        <f t="shared" si="0"/>
        <v>0.33000000000000007</v>
      </c>
      <c r="I25" s="44" t="s">
        <v>136</v>
      </c>
      <c r="J25" s="44"/>
    </row>
    <row r="26" spans="1:10" ht="48">
      <c r="A26" s="14"/>
      <c r="B26" s="42"/>
      <c r="C26" s="53" t="s">
        <v>91</v>
      </c>
      <c r="D26" s="22">
        <v>6</v>
      </c>
      <c r="E26" s="54" t="s">
        <v>92</v>
      </c>
      <c r="F26" s="51" t="s">
        <v>93</v>
      </c>
      <c r="G26" s="83">
        <v>4</v>
      </c>
      <c r="H26" s="25">
        <v>2</v>
      </c>
      <c r="I26" s="68" t="s">
        <v>137</v>
      </c>
      <c r="J26" s="24"/>
    </row>
    <row r="27" spans="1:10" ht="87" customHeight="1">
      <c r="A27" s="14" t="s">
        <v>95</v>
      </c>
      <c r="B27" s="14" t="s">
        <v>96</v>
      </c>
      <c r="C27" s="56" t="s">
        <v>97</v>
      </c>
      <c r="D27" s="14">
        <v>10</v>
      </c>
      <c r="E27" s="57" t="s">
        <v>98</v>
      </c>
      <c r="F27" s="58" t="s">
        <v>138</v>
      </c>
      <c r="G27" s="59">
        <f>D27-H27</f>
        <v>7.77</v>
      </c>
      <c r="H27" s="59">
        <v>2.23</v>
      </c>
      <c r="I27" s="75" t="s">
        <v>139</v>
      </c>
      <c r="J27" s="90" t="s">
        <v>140</v>
      </c>
    </row>
    <row r="28" spans="1:10" ht="195" customHeight="1">
      <c r="A28" s="14"/>
      <c r="B28" s="14"/>
      <c r="C28" s="56" t="s">
        <v>102</v>
      </c>
      <c r="D28" s="14">
        <v>10</v>
      </c>
      <c r="E28" s="57" t="s">
        <v>103</v>
      </c>
      <c r="F28" s="58" t="s">
        <v>141</v>
      </c>
      <c r="G28" s="59">
        <f>D28-H28</f>
        <v>8.9</v>
      </c>
      <c r="H28" s="59">
        <v>1.1</v>
      </c>
      <c r="I28" s="75" t="s">
        <v>139</v>
      </c>
      <c r="J28" s="90" t="s">
        <v>142</v>
      </c>
    </row>
    <row r="29" spans="1:10" ht="61.5" customHeight="1">
      <c r="A29" s="14"/>
      <c r="B29" s="56" t="s">
        <v>107</v>
      </c>
      <c r="C29" s="56" t="s">
        <v>108</v>
      </c>
      <c r="D29" s="14">
        <v>10</v>
      </c>
      <c r="E29" s="56" t="s">
        <v>109</v>
      </c>
      <c r="F29" s="56" t="s">
        <v>110</v>
      </c>
      <c r="G29" s="88">
        <v>10</v>
      </c>
      <c r="H29" s="59"/>
      <c r="I29" s="75"/>
      <c r="J29" s="56" t="s">
        <v>143</v>
      </c>
    </row>
    <row r="30" spans="1:10" ht="29.25" customHeight="1">
      <c r="A30" s="60" t="s">
        <v>112</v>
      </c>
      <c r="B30" s="61"/>
      <c r="C30" s="62"/>
      <c r="D30" s="63">
        <f aca="true" t="shared" si="1" ref="D30:H30">SUM(D7:D29)</f>
        <v>100</v>
      </c>
      <c r="E30" s="63"/>
      <c r="F30" s="63"/>
      <c r="G30" s="89">
        <f t="shared" si="1"/>
        <v>80.91000000000001</v>
      </c>
      <c r="H30" s="89">
        <f t="shared" si="1"/>
        <v>19.09</v>
      </c>
      <c r="I30" s="76"/>
      <c r="J30" s="77"/>
    </row>
    <row r="31" ht="14.25">
      <c r="A31" t="s">
        <v>113</v>
      </c>
    </row>
  </sheetData>
  <sheetProtection/>
  <mergeCells count="38">
    <mergeCell ref="A1:J1"/>
    <mergeCell ref="A2:J2"/>
    <mergeCell ref="A3:J3"/>
    <mergeCell ref="A4:J4"/>
    <mergeCell ref="A30:C30"/>
    <mergeCell ref="A31:J31"/>
    <mergeCell ref="A5:A6"/>
    <mergeCell ref="A7:A13"/>
    <mergeCell ref="A14:A21"/>
    <mergeCell ref="A22:A26"/>
    <mergeCell ref="A27:A29"/>
    <mergeCell ref="B5:B6"/>
    <mergeCell ref="B7:B9"/>
    <mergeCell ref="B10:B13"/>
    <mergeCell ref="B14:B17"/>
    <mergeCell ref="B18:B21"/>
    <mergeCell ref="B22:B26"/>
    <mergeCell ref="B27:B28"/>
    <mergeCell ref="C5:C6"/>
    <mergeCell ref="C10:C11"/>
    <mergeCell ref="C12:C13"/>
    <mergeCell ref="D5:D6"/>
    <mergeCell ref="D10:D11"/>
    <mergeCell ref="D12:D13"/>
    <mergeCell ref="E5:E6"/>
    <mergeCell ref="E10:E11"/>
    <mergeCell ref="E12:E13"/>
    <mergeCell ref="F5:F6"/>
    <mergeCell ref="G5:G6"/>
    <mergeCell ref="G10:G11"/>
    <mergeCell ref="G12:G13"/>
    <mergeCell ref="H5:H6"/>
    <mergeCell ref="H10:H11"/>
    <mergeCell ref="I5:I6"/>
    <mergeCell ref="I10:I11"/>
    <mergeCell ref="J5:J6"/>
    <mergeCell ref="J10:J11"/>
    <mergeCell ref="J12:J1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31"/>
  <sheetViews>
    <sheetView tabSelected="1" zoomScaleSheetLayoutView="100" workbookViewId="0" topLeftCell="A1">
      <selection activeCell="L7" sqref="L7"/>
    </sheetView>
  </sheetViews>
  <sheetFormatPr defaultColWidth="9.00390625" defaultRowHeight="14.25"/>
  <cols>
    <col min="1" max="1" width="6.875" style="0" customWidth="1"/>
    <col min="2" max="2" width="8.125" style="0" customWidth="1"/>
    <col min="3" max="3" width="8.25390625" style="0" customWidth="1"/>
    <col min="4" max="4" width="5.50390625" style="0" customWidth="1"/>
    <col min="5" max="5" width="24.125" style="0" customWidth="1"/>
    <col min="6" max="6" width="39.375" style="1" customWidth="1"/>
    <col min="7" max="7" width="5.625" style="2" customWidth="1"/>
    <col min="8" max="8" width="6.125" style="2" customWidth="1"/>
    <col min="9" max="9" width="13.25390625" style="3" customWidth="1"/>
    <col min="10" max="10" width="23.75390625" style="0" customWidth="1"/>
    <col min="11" max="13" width="12.625" style="0" bestFit="1" customWidth="1"/>
  </cols>
  <sheetData>
    <row r="1" spans="1:10" ht="21" customHeight="1">
      <c r="A1" s="4" t="s">
        <v>144</v>
      </c>
      <c r="B1" s="4"/>
      <c r="C1" s="4"/>
      <c r="D1" s="4"/>
      <c r="E1" s="4"/>
      <c r="F1" s="4"/>
      <c r="G1" s="5"/>
      <c r="H1" s="5"/>
      <c r="I1" s="4"/>
      <c r="J1" s="4"/>
    </row>
    <row r="2" spans="1:10" ht="27" customHeight="1">
      <c r="A2" s="6" t="s">
        <v>145</v>
      </c>
      <c r="B2" s="6"/>
      <c r="C2" s="6"/>
      <c r="D2" s="6"/>
      <c r="E2" s="6"/>
      <c r="F2" s="6"/>
      <c r="G2" s="7"/>
      <c r="H2" s="7"/>
      <c r="I2" s="64"/>
      <c r="J2" s="6"/>
    </row>
    <row r="3" spans="1:10" ht="21" customHeight="1">
      <c r="A3" s="8" t="s">
        <v>146</v>
      </c>
      <c r="B3" s="8"/>
      <c r="C3" s="8"/>
      <c r="D3" s="8"/>
      <c r="E3" s="8"/>
      <c r="F3" s="8"/>
      <c r="G3" s="9"/>
      <c r="H3" s="9"/>
      <c r="I3" s="8"/>
      <c r="J3" s="8"/>
    </row>
    <row r="4" spans="1:10" ht="45" customHeight="1">
      <c r="A4" s="10" t="s">
        <v>147</v>
      </c>
      <c r="B4" s="10"/>
      <c r="C4" s="10"/>
      <c r="D4" s="10"/>
      <c r="E4" s="10"/>
      <c r="F4" s="10"/>
      <c r="G4" s="11"/>
      <c r="H4" s="11"/>
      <c r="I4" s="10"/>
      <c r="J4" s="10"/>
    </row>
    <row r="5" spans="1:10" ht="24.75" customHeight="1">
      <c r="A5" s="12" t="s">
        <v>4</v>
      </c>
      <c r="B5" s="12" t="s">
        <v>5</v>
      </c>
      <c r="C5" s="12" t="s">
        <v>6</v>
      </c>
      <c r="D5" s="12" t="s">
        <v>7</v>
      </c>
      <c r="E5" s="12" t="s">
        <v>8</v>
      </c>
      <c r="F5" s="12" t="s">
        <v>9</v>
      </c>
      <c r="G5" s="13" t="s">
        <v>10</v>
      </c>
      <c r="H5" s="13" t="s">
        <v>11</v>
      </c>
      <c r="I5" s="65" t="s">
        <v>12</v>
      </c>
      <c r="J5" s="12" t="s">
        <v>13</v>
      </c>
    </row>
    <row r="6" spans="1:10" ht="24.75" customHeight="1">
      <c r="A6" s="12" t="s">
        <v>14</v>
      </c>
      <c r="B6" s="12" t="s">
        <v>14</v>
      </c>
      <c r="C6" s="12"/>
      <c r="D6" s="12"/>
      <c r="E6" s="12"/>
      <c r="F6" s="12"/>
      <c r="G6" s="13"/>
      <c r="H6" s="13"/>
      <c r="I6" s="65"/>
      <c r="J6" s="12"/>
    </row>
    <row r="7" spans="1:10" ht="72">
      <c r="A7" s="14" t="s">
        <v>15</v>
      </c>
      <c r="B7" s="15" t="s">
        <v>16</v>
      </c>
      <c r="C7" s="16" t="s">
        <v>17</v>
      </c>
      <c r="D7" s="14">
        <v>2</v>
      </c>
      <c r="E7" s="17" t="s">
        <v>18</v>
      </c>
      <c r="F7" s="18" t="s">
        <v>148</v>
      </c>
      <c r="G7" s="19">
        <v>2</v>
      </c>
      <c r="H7" s="20"/>
      <c r="I7" s="66"/>
      <c r="J7" s="67" t="s">
        <v>149</v>
      </c>
    </row>
    <row r="8" spans="1:10" ht="109.5" customHeight="1">
      <c r="A8" s="14"/>
      <c r="B8" s="21"/>
      <c r="C8" s="16" t="s">
        <v>21</v>
      </c>
      <c r="D8" s="22">
        <v>2</v>
      </c>
      <c r="E8" s="23" t="s">
        <v>22</v>
      </c>
      <c r="F8" s="24" t="s">
        <v>23</v>
      </c>
      <c r="G8" s="19">
        <v>2</v>
      </c>
      <c r="H8" s="25"/>
      <c r="I8" s="68"/>
      <c r="J8" s="24" t="s">
        <v>150</v>
      </c>
    </row>
    <row r="9" spans="1:10" ht="72">
      <c r="A9" s="14"/>
      <c r="B9" s="21"/>
      <c r="C9" s="16" t="s">
        <v>25</v>
      </c>
      <c r="D9" s="22">
        <v>2</v>
      </c>
      <c r="E9" s="23" t="s">
        <v>26</v>
      </c>
      <c r="F9" s="24" t="s">
        <v>151</v>
      </c>
      <c r="G9" s="19">
        <v>2</v>
      </c>
      <c r="H9" s="25"/>
      <c r="I9" s="68"/>
      <c r="J9" s="24" t="s">
        <v>122</v>
      </c>
    </row>
    <row r="10" spans="1:10" ht="36" customHeight="1">
      <c r="A10" s="14"/>
      <c r="B10" s="21" t="s">
        <v>29</v>
      </c>
      <c r="C10" s="26" t="s">
        <v>30</v>
      </c>
      <c r="D10" s="27">
        <v>2</v>
      </c>
      <c r="E10" s="28" t="s">
        <v>31</v>
      </c>
      <c r="F10" s="29" t="s">
        <v>32</v>
      </c>
      <c r="G10" s="30">
        <v>2</v>
      </c>
      <c r="H10" s="31"/>
      <c r="I10" s="69"/>
      <c r="J10" s="43" t="s">
        <v>152</v>
      </c>
    </row>
    <row r="11" spans="1:10" ht="42" customHeight="1">
      <c r="A11" s="14"/>
      <c r="B11" s="21"/>
      <c r="C11" s="32"/>
      <c r="D11" s="27"/>
      <c r="E11" s="33"/>
      <c r="F11" s="34" t="s">
        <v>34</v>
      </c>
      <c r="G11" s="35"/>
      <c r="H11" s="36"/>
      <c r="I11" s="70"/>
      <c r="J11" s="43"/>
    </row>
    <row r="12" spans="1:10" ht="33" customHeight="1">
      <c r="A12" s="14"/>
      <c r="B12" s="21"/>
      <c r="C12" s="22" t="s">
        <v>35</v>
      </c>
      <c r="D12" s="14">
        <v>2</v>
      </c>
      <c r="E12" s="37" t="s">
        <v>36</v>
      </c>
      <c r="F12" s="38" t="s">
        <v>37</v>
      </c>
      <c r="G12" s="19">
        <v>2</v>
      </c>
      <c r="H12" s="25"/>
      <c r="I12" s="68"/>
      <c r="J12" s="43" t="s">
        <v>153</v>
      </c>
    </row>
    <row r="13" spans="1:10" ht="39" customHeight="1">
      <c r="A13" s="14"/>
      <c r="B13" s="21"/>
      <c r="C13" s="39"/>
      <c r="D13" s="14"/>
      <c r="E13" s="40"/>
      <c r="F13" s="41" t="s">
        <v>34</v>
      </c>
      <c r="G13" s="20"/>
      <c r="H13" s="20"/>
      <c r="I13" s="66"/>
      <c r="J13" s="43"/>
    </row>
    <row r="14" spans="1:10" ht="48">
      <c r="A14" s="22" t="s">
        <v>38</v>
      </c>
      <c r="B14" s="14" t="s">
        <v>39</v>
      </c>
      <c r="C14" s="16" t="s">
        <v>40</v>
      </c>
      <c r="D14" s="22">
        <v>4</v>
      </c>
      <c r="E14" s="23" t="s">
        <v>41</v>
      </c>
      <c r="F14" s="24" t="s">
        <v>42</v>
      </c>
      <c r="G14" s="22">
        <v>3</v>
      </c>
      <c r="H14" s="25">
        <v>1</v>
      </c>
      <c r="I14" s="68" t="s">
        <v>154</v>
      </c>
      <c r="J14" s="24"/>
    </row>
    <row r="15" spans="1:10" ht="87" customHeight="1">
      <c r="A15" s="42"/>
      <c r="B15" s="14"/>
      <c r="C15" s="43" t="s">
        <v>44</v>
      </c>
      <c r="D15" s="26">
        <v>4</v>
      </c>
      <c r="E15" s="44" t="s">
        <v>45</v>
      </c>
      <c r="F15" s="44" t="s">
        <v>46</v>
      </c>
      <c r="G15" s="26">
        <v>4</v>
      </c>
      <c r="H15" s="30"/>
      <c r="I15" s="68"/>
      <c r="J15" s="44" t="s">
        <v>155</v>
      </c>
    </row>
    <row r="16" spans="1:10" ht="58.5" customHeight="1">
      <c r="A16" s="42"/>
      <c r="B16" s="14"/>
      <c r="C16" s="43" t="s">
        <v>48</v>
      </c>
      <c r="D16" s="26">
        <v>4</v>
      </c>
      <c r="E16" s="44" t="s">
        <v>49</v>
      </c>
      <c r="F16" s="44" t="s">
        <v>50</v>
      </c>
      <c r="G16" s="26">
        <v>4</v>
      </c>
      <c r="H16" s="30"/>
      <c r="I16" s="71"/>
      <c r="J16" s="44" t="s">
        <v>156</v>
      </c>
    </row>
    <row r="17" spans="1:10" ht="67.5" customHeight="1">
      <c r="A17" s="42"/>
      <c r="B17" s="14"/>
      <c r="C17" s="45" t="s">
        <v>52</v>
      </c>
      <c r="D17" s="46">
        <v>3</v>
      </c>
      <c r="E17" s="45" t="s">
        <v>53</v>
      </c>
      <c r="F17" s="45" t="s">
        <v>54</v>
      </c>
      <c r="G17" s="47">
        <v>2</v>
      </c>
      <c r="H17" s="47">
        <v>1</v>
      </c>
      <c r="I17" s="72" t="s">
        <v>157</v>
      </c>
      <c r="J17" s="45"/>
    </row>
    <row r="18" spans="1:10" ht="54" customHeight="1">
      <c r="A18" s="42"/>
      <c r="B18" s="14" t="s">
        <v>56</v>
      </c>
      <c r="C18" s="16" t="s">
        <v>40</v>
      </c>
      <c r="D18" s="22">
        <v>2</v>
      </c>
      <c r="E18" s="23" t="s">
        <v>58</v>
      </c>
      <c r="F18" s="24" t="s">
        <v>59</v>
      </c>
      <c r="G18" s="19">
        <v>2</v>
      </c>
      <c r="H18" s="25"/>
      <c r="I18" s="68"/>
      <c r="J18" s="24" t="s">
        <v>158</v>
      </c>
    </row>
    <row r="19" spans="1:10" ht="85.5" customHeight="1">
      <c r="A19" s="42"/>
      <c r="B19" s="14"/>
      <c r="C19" s="43" t="s">
        <v>61</v>
      </c>
      <c r="D19" s="26">
        <v>5</v>
      </c>
      <c r="E19" s="44" t="s">
        <v>62</v>
      </c>
      <c r="F19" s="44" t="s">
        <v>63</v>
      </c>
      <c r="G19" s="30">
        <v>3</v>
      </c>
      <c r="H19" s="30">
        <v>2</v>
      </c>
      <c r="I19" s="44" t="s">
        <v>159</v>
      </c>
      <c r="J19" s="44"/>
    </row>
    <row r="20" spans="1:10" ht="87.75" customHeight="1">
      <c r="A20" s="42"/>
      <c r="B20" s="14"/>
      <c r="C20" s="16" t="s">
        <v>65</v>
      </c>
      <c r="D20" s="22">
        <v>4</v>
      </c>
      <c r="E20" s="23" t="s">
        <v>66</v>
      </c>
      <c r="F20" s="24" t="s">
        <v>67</v>
      </c>
      <c r="G20" s="19">
        <v>4</v>
      </c>
      <c r="H20" s="48"/>
      <c r="I20" s="73"/>
      <c r="J20" s="24" t="s">
        <v>160</v>
      </c>
    </row>
    <row r="21" spans="1:10" ht="60">
      <c r="A21" s="42"/>
      <c r="B21" s="14"/>
      <c r="C21" s="43" t="s">
        <v>69</v>
      </c>
      <c r="D21" s="26">
        <v>4</v>
      </c>
      <c r="E21" s="44" t="s">
        <v>70</v>
      </c>
      <c r="F21" s="44" t="s">
        <v>71</v>
      </c>
      <c r="G21" s="30">
        <v>0</v>
      </c>
      <c r="H21" s="48">
        <v>4</v>
      </c>
      <c r="I21" s="44" t="s">
        <v>161</v>
      </c>
      <c r="J21" s="44"/>
    </row>
    <row r="22" spans="1:10" ht="75" customHeight="1">
      <c r="A22" s="14" t="s">
        <v>73</v>
      </c>
      <c r="B22" s="22" t="s">
        <v>74</v>
      </c>
      <c r="C22" s="49" t="s">
        <v>75</v>
      </c>
      <c r="D22" s="22">
        <v>6</v>
      </c>
      <c r="E22" s="44" t="s">
        <v>76</v>
      </c>
      <c r="F22" s="50" t="s">
        <v>132</v>
      </c>
      <c r="G22" s="19">
        <v>5</v>
      </c>
      <c r="H22" s="19">
        <v>1</v>
      </c>
      <c r="I22" s="74" t="s">
        <v>162</v>
      </c>
      <c r="J22" s="23"/>
    </row>
    <row r="23" spans="1:10" ht="60">
      <c r="A23" s="14"/>
      <c r="B23" s="42"/>
      <c r="C23" s="49" t="s">
        <v>79</v>
      </c>
      <c r="D23" s="26">
        <v>6</v>
      </c>
      <c r="E23" s="28" t="s">
        <v>80</v>
      </c>
      <c r="F23" s="51" t="s">
        <v>81</v>
      </c>
      <c r="G23" s="19">
        <v>4.57</v>
      </c>
      <c r="H23" s="19">
        <f>D23-G23</f>
        <v>1.4299999999999997</v>
      </c>
      <c r="I23" s="23" t="s">
        <v>163</v>
      </c>
      <c r="J23" s="23"/>
    </row>
    <row r="24" spans="1:10" ht="76.5" customHeight="1">
      <c r="A24" s="14"/>
      <c r="B24" s="42"/>
      <c r="C24" s="52" t="s">
        <v>83</v>
      </c>
      <c r="D24" s="52">
        <v>6</v>
      </c>
      <c r="E24" s="28" t="s">
        <v>84</v>
      </c>
      <c r="F24" s="28" t="s">
        <v>85</v>
      </c>
      <c r="G24" s="30">
        <v>5.72</v>
      </c>
      <c r="H24" s="30">
        <v>0.28000000000000025</v>
      </c>
      <c r="I24" s="44" t="s">
        <v>164</v>
      </c>
      <c r="J24" s="44"/>
    </row>
    <row r="25" spans="1:10" ht="60">
      <c r="A25" s="14"/>
      <c r="B25" s="42"/>
      <c r="C25" s="53" t="s">
        <v>87</v>
      </c>
      <c r="D25" s="26">
        <v>6</v>
      </c>
      <c r="E25" s="54" t="s">
        <v>88</v>
      </c>
      <c r="F25" s="55" t="s">
        <v>89</v>
      </c>
      <c r="G25" s="30">
        <v>5.72</v>
      </c>
      <c r="H25" s="30">
        <f>D25-G25</f>
        <v>0.28000000000000025</v>
      </c>
      <c r="I25" s="44" t="s">
        <v>165</v>
      </c>
      <c r="J25" s="44"/>
    </row>
    <row r="26" spans="1:10" ht="111" customHeight="1">
      <c r="A26" s="14"/>
      <c r="B26" s="42"/>
      <c r="C26" s="53" t="s">
        <v>91</v>
      </c>
      <c r="D26" s="22">
        <v>6</v>
      </c>
      <c r="E26" s="54" t="s">
        <v>92</v>
      </c>
      <c r="F26" s="51" t="s">
        <v>166</v>
      </c>
      <c r="G26" s="19">
        <v>6</v>
      </c>
      <c r="H26" s="25"/>
      <c r="I26" s="68"/>
      <c r="J26" s="68" t="s">
        <v>94</v>
      </c>
    </row>
    <row r="27" spans="1:10" ht="96" customHeight="1">
      <c r="A27" s="14" t="s">
        <v>95</v>
      </c>
      <c r="B27" s="14" t="s">
        <v>96</v>
      </c>
      <c r="C27" s="56" t="s">
        <v>97</v>
      </c>
      <c r="D27" s="14">
        <v>10</v>
      </c>
      <c r="E27" s="57" t="s">
        <v>98</v>
      </c>
      <c r="F27" s="58" t="s">
        <v>167</v>
      </c>
      <c r="G27" s="59">
        <v>9</v>
      </c>
      <c r="H27" s="59">
        <v>1</v>
      </c>
      <c r="I27" s="75" t="s">
        <v>168</v>
      </c>
      <c r="J27" s="75" t="s">
        <v>169</v>
      </c>
    </row>
    <row r="28" spans="1:10" ht="150.75" customHeight="1">
      <c r="A28" s="14"/>
      <c r="B28" s="14"/>
      <c r="C28" s="56" t="s">
        <v>102</v>
      </c>
      <c r="D28" s="14">
        <v>10</v>
      </c>
      <c r="E28" s="57" t="s">
        <v>103</v>
      </c>
      <c r="F28" s="58" t="s">
        <v>170</v>
      </c>
      <c r="G28" s="59">
        <v>8</v>
      </c>
      <c r="H28" s="59">
        <v>2</v>
      </c>
      <c r="I28" s="75" t="s">
        <v>168</v>
      </c>
      <c r="J28" s="58" t="s">
        <v>171</v>
      </c>
    </row>
    <row r="29" spans="1:10" ht="61.5" customHeight="1">
      <c r="A29" s="14"/>
      <c r="B29" s="56" t="s">
        <v>107</v>
      </c>
      <c r="C29" s="56" t="s">
        <v>108</v>
      </c>
      <c r="D29" s="14">
        <v>10</v>
      </c>
      <c r="E29" s="56" t="s">
        <v>109</v>
      </c>
      <c r="F29" s="56" t="s">
        <v>110</v>
      </c>
      <c r="G29" s="59">
        <v>10</v>
      </c>
      <c r="H29" s="59"/>
      <c r="I29" s="75"/>
      <c r="J29" s="56" t="s">
        <v>172</v>
      </c>
    </row>
    <row r="30" spans="1:10" ht="29.25" customHeight="1">
      <c r="A30" s="60" t="s">
        <v>112</v>
      </c>
      <c r="B30" s="61"/>
      <c r="C30" s="62"/>
      <c r="D30" s="63">
        <f aca="true" t="shared" si="0" ref="D30:H30">SUM(D7:D29)</f>
        <v>100</v>
      </c>
      <c r="E30" s="63"/>
      <c r="F30" s="63"/>
      <c r="G30" s="59">
        <f t="shared" si="0"/>
        <v>86.00999999999999</v>
      </c>
      <c r="H30" s="59">
        <f t="shared" si="0"/>
        <v>13.990000000000002</v>
      </c>
      <c r="I30" s="76"/>
      <c r="J30" s="77"/>
    </row>
    <row r="31" ht="14.25">
      <c r="A31" t="s">
        <v>113</v>
      </c>
    </row>
  </sheetData>
  <sheetProtection/>
  <mergeCells count="38">
    <mergeCell ref="A1:J1"/>
    <mergeCell ref="A2:J2"/>
    <mergeCell ref="A3:J3"/>
    <mergeCell ref="A4:J4"/>
    <mergeCell ref="A30:C30"/>
    <mergeCell ref="A31:J31"/>
    <mergeCell ref="A5:A6"/>
    <mergeCell ref="A7:A13"/>
    <mergeCell ref="A14:A21"/>
    <mergeCell ref="A22:A26"/>
    <mergeCell ref="A27:A29"/>
    <mergeCell ref="B5:B6"/>
    <mergeCell ref="B7:B9"/>
    <mergeCell ref="B10:B13"/>
    <mergeCell ref="B14:B17"/>
    <mergeCell ref="B18:B21"/>
    <mergeCell ref="B22:B26"/>
    <mergeCell ref="B27:B28"/>
    <mergeCell ref="C5:C6"/>
    <mergeCell ref="C10:C11"/>
    <mergeCell ref="C12:C13"/>
    <mergeCell ref="D5:D6"/>
    <mergeCell ref="D10:D11"/>
    <mergeCell ref="D12:D13"/>
    <mergeCell ref="E5:E6"/>
    <mergeCell ref="E10:E11"/>
    <mergeCell ref="E12:E13"/>
    <mergeCell ref="F5:F6"/>
    <mergeCell ref="G5:G6"/>
    <mergeCell ref="G10:G11"/>
    <mergeCell ref="G12:G13"/>
    <mergeCell ref="H5:H6"/>
    <mergeCell ref="H10:H11"/>
    <mergeCell ref="I5:I6"/>
    <mergeCell ref="I10:I11"/>
    <mergeCell ref="J5:J6"/>
    <mergeCell ref="J10:J11"/>
    <mergeCell ref="J12:J1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       半旧-</cp:lastModifiedBy>
  <cp:lastPrinted>2015-03-13T08:11:50Z</cp:lastPrinted>
  <dcterms:created xsi:type="dcterms:W3CDTF">2012-06-06T01:30:27Z</dcterms:created>
  <dcterms:modified xsi:type="dcterms:W3CDTF">2019-11-25T03:07:59Z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y fmtid="{D5CDD505-2E9C-101B-9397-08002B2CF9AE}" pid="4" name="KSORubyTemplate">
    <vt:lpwstr>20</vt:lpwstr>
  </property>
</Properties>
</file>