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845" activeTab="0"/>
  </bookViews>
  <sheets>
    <sheet name="公共财政收入" sheetId="1" r:id="rId1"/>
    <sheet name="转移收入表" sheetId="2" r:id="rId2"/>
    <sheet name="公共财政支出" sheetId="3" r:id="rId3"/>
    <sheet name="基金决算" sheetId="4" r:id="rId4"/>
    <sheet name="国有资本决算" sheetId="5" r:id="rId5"/>
  </sheets>
  <externalReferences>
    <externalReference r:id="rId8"/>
  </externalReferences>
  <definedNames>
    <definedName name="_xlnm.Print_Titles" localSheetId="0">'公共财政收入'!$1:$3</definedName>
    <definedName name="_xlnm.Print_Titles" localSheetId="2">'公共财政支出'!$1:$3</definedName>
    <definedName name="_xlnm.Print_Titles" localSheetId="4">'国有资本决算'!$1:$4</definedName>
    <definedName name="_xlnm.Print_Titles" localSheetId="3">'基金决算'!$1:$4</definedName>
  </definedNames>
  <calcPr fullCalcOnLoad="1"/>
</workbook>
</file>

<file path=xl/sharedStrings.xml><?xml version="1.0" encoding="utf-8"?>
<sst xmlns="http://schemas.openxmlformats.org/spreadsheetml/2006/main" count="1542" uniqueCount="1226">
  <si>
    <t>单位:万元</t>
  </si>
  <si>
    <t>预算科目</t>
  </si>
  <si>
    <t>预算数</t>
  </si>
  <si>
    <t>决算数</t>
  </si>
  <si>
    <t>决算数为上年决算数的%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</si>
  <si>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</si>
  <si>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</si>
  <si>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</si>
  <si>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</si>
  <si>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</si>
  <si>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</si>
  <si>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</si>
  <si>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</si>
  <si>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</si>
  <si>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</si>
  <si>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</si>
  <si>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</si>
  <si>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</si>
  <si>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</si>
  <si>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</si>
  <si>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</si>
  <si>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</si>
  <si>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</si>
  <si>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</si>
  <si>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</si>
  <si>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</si>
  <si>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</si>
  <si>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</si>
  <si>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</si>
  <si>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公共财政收入</t>
  </si>
  <si>
    <t>序号</t>
  </si>
  <si>
    <t>预算科目</t>
  </si>
  <si>
    <t>一、</t>
  </si>
  <si>
    <t>一般公共服务</t>
  </si>
  <si>
    <t>其中：人大事务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</si>
  <si>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</si>
  <si>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</si>
  <si>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</si>
  <si>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</si>
  <si>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</si>
  <si>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</si>
  <si>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代表培训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</si>
  <si>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</si>
  <si>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</si>
  <si>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</si>
  <si>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</si>
  <si>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</si>
  <si>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</si>
  <si>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</si>
  <si>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</si>
  <si>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</si>
  <si>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</si>
  <si>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</si>
  <si>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</si>
  <si>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</si>
  <si>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</si>
  <si>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</si>
  <si>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</si>
  <si>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</si>
  <si>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</si>
  <si>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</si>
  <si>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</si>
  <si>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</si>
  <si>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</si>
  <si>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</si>
  <si>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</si>
  <si>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</si>
  <si>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</si>
  <si>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</si>
  <si>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</si>
  <si>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</si>
  <si>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</si>
  <si>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</si>
  <si>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</si>
  <si>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</si>
  <si>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</si>
  <si>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</si>
  <si>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</si>
  <si>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</si>
  <si>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</si>
  <si>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</si>
  <si>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</si>
  <si>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</si>
  <si>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</si>
  <si>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</si>
  <si>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</si>
  <si>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</si>
  <si>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</si>
  <si>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</si>
  <si>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</si>
  <si>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</si>
  <si>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</si>
  <si>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</si>
  <si>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</si>
  <si>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</si>
  <si>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</si>
  <si>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</si>
  <si>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</si>
  <si>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</si>
  <si>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</si>
  <si>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</si>
  <si>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</si>
  <si>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</si>
  <si>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公务员培训</t>
  </si>
  <si>
    <t xml:space="preserve">    公务员招考</t>
  </si>
  <si>
    <t xml:space="preserve">    其他人事事务支出</t>
  </si>
  <si>
    <t xml:space="preserve">  人口与计划生育事务</t>
  </si>
  <si>
    <t xml:space="preserve">    人口规划与发展战略研究</t>
  </si>
  <si>
    <t xml:space="preserve">    计划生育家庭奖励</t>
  </si>
  <si>
    <t xml:space="preserve">    人口和计划生育统计及抽样调查</t>
  </si>
  <si>
    <t xml:space="preserve">    人口和计划生育信息系统建设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</si>
  <si>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</si>
  <si>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</si>
  <si>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</si>
  <si>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</si>
  <si>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</si>
  <si>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</si>
  <si>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</si>
  <si>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</si>
  <si>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</si>
  <si>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</si>
  <si>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</si>
  <si>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</si>
  <si>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</si>
  <si>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</si>
  <si>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</si>
  <si>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</si>
  <si>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</si>
  <si>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</si>
  <si>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</si>
  <si>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</si>
  <si>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</si>
  <si>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</si>
  <si>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</si>
  <si>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</si>
  <si>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</si>
  <si>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</si>
  <si>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</si>
  <si>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</si>
  <si>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</si>
  <si>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</si>
  <si>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</si>
  <si>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</si>
  <si>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</si>
  <si>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</si>
  <si>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</si>
  <si>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</si>
  <si>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</si>
  <si>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</si>
  <si>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</si>
  <si>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</si>
  <si>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</si>
  <si>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</si>
  <si>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  其他档案事务支出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</si>
  <si>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</si>
  <si>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</si>
  <si>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</si>
  <si>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</si>
  <si>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其他一般公共服务支出(款)</t>
  </si>
  <si>
    <t xml:space="preserve">    国家赔偿费用支出</t>
  </si>
  <si>
    <t xml:space="preserve">    其他一般公共服务支出(项)</t>
  </si>
  <si>
    <t>二、</t>
  </si>
  <si>
    <t>外交</t>
  </si>
  <si>
    <t>三、</t>
  </si>
  <si>
    <t>国防</t>
  </si>
  <si>
    <t>公共安全</t>
  </si>
  <si>
    <t>四、</t>
  </si>
  <si>
    <t>教育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</si>
  <si>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</si>
  <si>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</si>
  <si>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</si>
  <si>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</si>
  <si>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</si>
  <si>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</si>
  <si>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</si>
  <si>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</si>
  <si>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</si>
  <si>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</si>
  <si>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</si>
  <si>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</si>
  <si>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</si>
  <si>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</si>
  <si>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</si>
  <si>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</si>
  <si>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</si>
  <si>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</si>
  <si>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</si>
  <si>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</si>
  <si>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</si>
  <si>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</si>
  <si>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</si>
  <si>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</si>
  <si>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</si>
  <si>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</si>
  <si>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</si>
  <si>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</si>
  <si>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</si>
  <si>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</si>
  <si>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</si>
  <si>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</si>
  <si>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</si>
  <si>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</si>
  <si>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</si>
  <si>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教师进修及干部继续教育</t>
  </si>
  <si>
    <t xml:space="preserve">    教师进修</t>
  </si>
  <si>
    <t xml:space="preserve">    干部教育</t>
  </si>
  <si>
    <t xml:space="preserve">    其他教师进修及干部继续教育支出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</si>
  <si>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</si>
  <si>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</si>
  <si>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</si>
  <si>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</si>
  <si>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</si>
  <si>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</si>
  <si>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</si>
  <si>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</si>
  <si>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</si>
  <si>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五、</t>
  </si>
  <si>
    <t>科学技术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</si>
  <si>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</si>
  <si>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</si>
  <si>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</si>
  <si>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</si>
  <si>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</si>
  <si>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</si>
  <si>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</si>
  <si>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</si>
  <si>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</si>
  <si>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</si>
  <si>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</si>
  <si>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</si>
  <si>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</si>
  <si>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</si>
  <si>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</si>
  <si>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</si>
  <si>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</si>
  <si>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</si>
  <si>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</si>
  <si>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</si>
  <si>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</si>
  <si>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</si>
  <si>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</si>
  <si>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</si>
  <si>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</si>
  <si>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</si>
  <si>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</si>
  <si>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</si>
  <si>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</si>
  <si>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</si>
  <si>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</si>
  <si>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</si>
  <si>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</si>
  <si>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</si>
  <si>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</si>
  <si>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</si>
  <si>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</si>
  <si>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</si>
  <si>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</si>
  <si>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</si>
  <si>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其他科学技术支出(款)</t>
  </si>
  <si>
    <t>六、</t>
  </si>
  <si>
    <t>文化体育与传媒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</si>
  <si>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</si>
  <si>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</si>
  <si>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</si>
  <si>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</si>
  <si>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</si>
  <si>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</si>
  <si>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</si>
  <si>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</si>
  <si>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</si>
  <si>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</si>
  <si>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</si>
  <si>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</si>
  <si>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</si>
  <si>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</si>
  <si>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</si>
  <si>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</si>
  <si>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</si>
  <si>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</si>
  <si>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</si>
  <si>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</si>
  <si>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</si>
  <si>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</si>
  <si>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</si>
  <si>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</si>
  <si>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</si>
  <si>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</si>
  <si>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</si>
  <si>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</si>
  <si>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</si>
  <si>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</si>
  <si>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</si>
  <si>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</si>
  <si>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</si>
  <si>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</si>
  <si>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</si>
  <si>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</si>
  <si>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</si>
  <si>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</si>
  <si>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</si>
  <si>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>七、</t>
  </si>
  <si>
    <t>社会保障和就业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</si>
  <si>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</si>
  <si>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</si>
  <si>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</si>
  <si>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</si>
  <si>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</si>
  <si>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</si>
  <si>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</si>
  <si>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</si>
  <si>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</si>
  <si>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</si>
  <si>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</si>
  <si>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</si>
  <si>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</si>
  <si>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</si>
  <si>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</si>
  <si>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</si>
  <si>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</si>
  <si>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</si>
  <si>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</si>
  <si>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</si>
  <si>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</si>
  <si>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</si>
  <si>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</si>
  <si>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财政对新型农村社会养老保险基金的补助</t>
  </si>
  <si>
    <t xml:space="preserve">    财政对城镇居民养老保险基金的补助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</si>
  <si>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</si>
  <si>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</si>
  <si>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</si>
  <si>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</si>
  <si>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</si>
  <si>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</si>
  <si>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</si>
  <si>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</si>
  <si>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</si>
  <si>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</si>
  <si>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</si>
  <si>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</si>
  <si>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</si>
  <si>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</si>
  <si>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</si>
  <si>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</si>
  <si>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</si>
  <si>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</si>
  <si>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</si>
  <si>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</si>
  <si>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</si>
  <si>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</si>
  <si>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</si>
  <si>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</si>
  <si>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</si>
  <si>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</si>
  <si>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</si>
  <si>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</si>
  <si>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</si>
  <si>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</si>
  <si>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</si>
  <si>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</si>
  <si>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</si>
  <si>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</si>
  <si>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</si>
  <si>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</si>
  <si>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</si>
  <si>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</si>
  <si>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</si>
  <si>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</si>
  <si>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</si>
  <si>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</si>
  <si>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</si>
  <si>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</si>
  <si>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</si>
  <si>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</si>
  <si>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</si>
  <si>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</si>
  <si>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</si>
  <si>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城市居民最低生活保障(款)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</si>
  <si>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</si>
  <si>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</si>
  <si>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</si>
  <si>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</si>
  <si>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</si>
  <si>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</si>
  <si>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</si>
  <si>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</si>
  <si>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</si>
  <si>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</si>
  <si>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</si>
  <si>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</si>
  <si>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</si>
  <si>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</si>
  <si>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</si>
  <si>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其他农村生活补助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</si>
  <si>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</si>
  <si>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</si>
  <si>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</si>
  <si>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</si>
  <si>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</si>
  <si>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</si>
  <si>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</si>
  <si>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八、</t>
  </si>
  <si>
    <t>医疗卫生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</si>
  <si>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</si>
  <si>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</si>
  <si>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</si>
  <si>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</si>
  <si>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</si>
  <si>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</si>
  <si>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</si>
  <si>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</si>
  <si>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</si>
  <si>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</si>
  <si>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</si>
  <si>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</si>
  <si>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</si>
  <si>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</si>
  <si>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</si>
  <si>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</si>
  <si>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</si>
  <si>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</si>
  <si>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</si>
  <si>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</si>
  <si>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</si>
  <si>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</si>
  <si>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</si>
  <si>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</si>
  <si>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</si>
  <si>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</si>
  <si>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</si>
  <si>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</si>
  <si>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</si>
  <si>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</si>
  <si>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</si>
  <si>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</si>
  <si>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</si>
  <si>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</si>
  <si>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</si>
  <si>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</si>
  <si>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城市医疗救助</t>
  </si>
  <si>
    <t xml:space="preserve">    新型农村合作医疗</t>
  </si>
  <si>
    <t xml:space="preserve">    农村医疗救助</t>
  </si>
  <si>
    <t xml:space="preserve">    城镇居民基本医疗保险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</si>
  <si>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</si>
  <si>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</si>
  <si>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</si>
  <si>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</si>
  <si>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食品和药品监督管理事务</t>
  </si>
  <si>
    <t xml:space="preserve">    其他食品和药品监督管理事务支出</t>
  </si>
  <si>
    <t xml:space="preserve">  其他医疗卫生支出(款)</t>
  </si>
  <si>
    <t xml:space="preserve">    其他医疗卫生支出(项)</t>
  </si>
  <si>
    <t>九、</t>
  </si>
  <si>
    <t>节能环保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</si>
  <si>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</si>
  <si>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</si>
  <si>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</si>
  <si>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</si>
  <si>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</si>
  <si>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</si>
  <si>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</si>
  <si>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</si>
  <si>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</si>
  <si>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</si>
  <si>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</si>
  <si>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</si>
  <si>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</si>
  <si>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</si>
  <si>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</si>
  <si>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</si>
  <si>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</si>
  <si>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</si>
  <si>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</si>
  <si>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</si>
  <si>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</si>
  <si>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</si>
  <si>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</si>
  <si>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</si>
  <si>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</si>
  <si>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</si>
  <si>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</si>
  <si>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</si>
  <si>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</si>
  <si>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职工分流安置</t>
  </si>
  <si>
    <t xml:space="preserve">    职工培训</t>
  </si>
  <si>
    <t xml:space="preserve">    天然林保护工程建设</t>
  </si>
  <si>
    <t xml:space="preserve">    其他天然林保护支出</t>
  </si>
  <si>
    <t xml:space="preserve">  退耕还林</t>
  </si>
  <si>
    <t xml:space="preserve">    粮食折现挂账贴息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</si>
  <si>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</si>
  <si>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</si>
  <si>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</si>
  <si>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</si>
  <si>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</si>
  <si>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</si>
  <si>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京津风沙源禁牧舍饲粮食折现补助</t>
  </si>
  <si>
    <t xml:space="preserve">    京津风沙源治理禁牧舍饲粮食折现挂账贴息</t>
  </si>
  <si>
    <t xml:space="preserve">    京津风沙源治理禁牧舍饲粮食费用补贴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</si>
  <si>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</si>
  <si>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</si>
  <si>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</si>
  <si>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退牧还草粮食折现补贴</t>
  </si>
  <si>
    <t xml:space="preserve">    退牧还草粮食费用补贴</t>
  </si>
  <si>
    <t xml:space="preserve">    退牧还草粮食折现挂账贴息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</si>
  <si>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</si>
  <si>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</si>
  <si>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</si>
  <si>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</si>
  <si>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</si>
  <si>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</si>
  <si>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</si>
  <si>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</si>
  <si>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</si>
  <si>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</si>
  <si>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</si>
  <si>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</si>
  <si>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</si>
  <si>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</si>
  <si>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</si>
  <si>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</si>
  <si>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</si>
  <si>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</si>
  <si>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</si>
  <si>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</si>
  <si>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</si>
  <si>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</si>
  <si>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</si>
  <si>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</si>
  <si>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其他能源管理事务支出</t>
  </si>
  <si>
    <t xml:space="preserve">  其他节能环保支出(款)</t>
  </si>
  <si>
    <t xml:space="preserve">    其他节能环保支出(项)</t>
  </si>
  <si>
    <t>十、</t>
  </si>
  <si>
    <t>城乡社区事务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</si>
  <si>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</si>
  <si>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</si>
  <si>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</si>
  <si>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</si>
  <si>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</si>
  <si>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</si>
  <si>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</si>
  <si>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</si>
  <si>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</si>
  <si>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</si>
  <si>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</si>
  <si>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</si>
  <si>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</si>
  <si>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</si>
  <si>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</si>
  <si>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</si>
  <si>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</si>
  <si>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</si>
  <si>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其他城乡社区事务支出(款)</t>
  </si>
  <si>
    <t xml:space="preserve">    其他城乡社区事务支出(项)</t>
  </si>
  <si>
    <t>十一、</t>
  </si>
  <si>
    <t>农林水事务</t>
  </si>
  <si>
    <t xml:space="preserve">  农业</t>
  </si>
  <si>
    <t xml:space="preserve">    农垦运行</t>
  </si>
  <si>
    <t xml:space="preserve">    技术推广与培训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</si>
  <si>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</si>
  <si>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</si>
  <si>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</si>
  <si>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</si>
  <si>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</si>
  <si>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</si>
  <si>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</si>
  <si>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</si>
  <si>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</si>
  <si>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</si>
  <si>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</si>
  <si>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</si>
  <si>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</si>
  <si>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</si>
  <si>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</si>
  <si>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</si>
  <si>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</si>
  <si>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</si>
  <si>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</si>
  <si>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</si>
  <si>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</si>
  <si>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</si>
  <si>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</si>
  <si>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</si>
  <si>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</si>
  <si>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</si>
  <si>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</si>
  <si>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</si>
  <si>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</si>
  <si>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</si>
  <si>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</si>
  <si>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</si>
  <si>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</si>
  <si>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森林防火</t>
  </si>
  <si>
    <t xml:space="preserve">    林业有害生物防治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</si>
  <si>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</si>
  <si>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</si>
  <si>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</si>
  <si>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</si>
  <si>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</si>
  <si>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</si>
  <si>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技能培训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</si>
  <si>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</si>
  <si>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</si>
  <si>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</si>
  <si>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</si>
  <si>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</si>
  <si>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林业救灾</t>
  </si>
  <si>
    <t xml:space="preserve">    石油价格改革对林业的补贴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</si>
  <si>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</si>
  <si>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</si>
  <si>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</si>
  <si>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</si>
  <si>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</si>
  <si>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</si>
  <si>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</si>
  <si>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</si>
  <si>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</si>
  <si>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</si>
  <si>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</si>
  <si>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</si>
  <si>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</si>
  <si>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</si>
  <si>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</si>
  <si>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水利技术推广和培训</t>
  </si>
  <si>
    <t xml:space="preserve">    国际河流治理与管理</t>
  </si>
  <si>
    <t xml:space="preserve">    三峡建设管理事务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</si>
  <si>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</si>
  <si>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</si>
  <si>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</si>
  <si>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</si>
  <si>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</si>
  <si>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</si>
  <si>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</si>
  <si>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</si>
  <si>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</si>
  <si>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</si>
  <si>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</si>
  <si>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</si>
  <si>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南水北调技术推广和培训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</si>
  <si>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</si>
  <si>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</si>
  <si>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</si>
  <si>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</si>
  <si>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</si>
  <si>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</si>
  <si>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</si>
  <si>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</si>
  <si>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</si>
  <si>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</si>
  <si>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</si>
  <si>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</si>
  <si>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</si>
  <si>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</si>
  <si>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</si>
  <si>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</si>
  <si>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</si>
  <si>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实施减轻农业用水负担综合改革补助</t>
  </si>
  <si>
    <t xml:space="preserve">    国有农场分离办社会职能改革补助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</si>
  <si>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</si>
  <si>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</si>
  <si>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</si>
  <si>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其他农林水事务支出(款)</t>
  </si>
  <si>
    <t xml:space="preserve">    化解其他公益性乡村债务支出</t>
  </si>
  <si>
    <t xml:space="preserve">    其他农林水事务支出(项)</t>
  </si>
  <si>
    <t>十二、</t>
  </si>
  <si>
    <t>交通运输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</si>
  <si>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</si>
  <si>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</si>
  <si>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</si>
  <si>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</si>
  <si>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</si>
  <si>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</si>
  <si>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</si>
  <si>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</si>
  <si>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</si>
  <si>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</si>
  <si>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</si>
  <si>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</si>
  <si>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</si>
  <si>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</si>
  <si>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</si>
  <si>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</si>
  <si>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</si>
  <si>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</si>
  <si>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</si>
  <si>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</si>
  <si>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</si>
  <si>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</si>
  <si>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</si>
  <si>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</si>
  <si>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</si>
  <si>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</si>
  <si>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</si>
  <si>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</si>
  <si>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</si>
  <si>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</si>
  <si>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</si>
  <si>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</si>
  <si>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</si>
  <si>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</si>
  <si>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</si>
  <si>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</si>
  <si>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</si>
  <si>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</si>
  <si>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</si>
  <si>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</si>
  <si>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</si>
  <si>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</si>
  <si>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</si>
  <si>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</si>
  <si>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</si>
  <si>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</si>
  <si>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</si>
  <si>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</si>
  <si>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</si>
  <si>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</si>
  <si>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</si>
  <si>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</si>
  <si>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</si>
  <si>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</si>
  <si>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车辆购置税用于地震灾后恢复重建的支出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</si>
  <si>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</si>
  <si>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</si>
  <si>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</si>
  <si>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</si>
  <si>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十三、</t>
  </si>
  <si>
    <t>资源勘探电力信息等事务</t>
  </si>
  <si>
    <t xml:space="preserve">  资源勘探开发和服务支出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</si>
  <si>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</si>
  <si>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</si>
  <si>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</si>
  <si>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</si>
  <si>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</si>
  <si>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</si>
  <si>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</si>
  <si>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</si>
  <si>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</si>
  <si>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</si>
  <si>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</si>
  <si>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</si>
  <si>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</si>
  <si>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</si>
  <si>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</si>
  <si>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</si>
  <si>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</si>
  <si>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</si>
  <si>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</si>
  <si>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</si>
  <si>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</si>
  <si>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电力监管支出</t>
  </si>
  <si>
    <t xml:space="preserve">    电力监管</t>
  </si>
  <si>
    <t xml:space="preserve">    电力稽查</t>
  </si>
  <si>
    <t xml:space="preserve">    争议调节</t>
  </si>
  <si>
    <t xml:space="preserve">    安全事故调查</t>
  </si>
  <si>
    <t xml:space="preserve">    电力市场建设</t>
  </si>
  <si>
    <t xml:space="preserve">    电力输送改革试点</t>
  </si>
  <si>
    <t xml:space="preserve">    信息系统建设</t>
  </si>
  <si>
    <t xml:space="preserve">    三峡库区移民专项支出</t>
  </si>
  <si>
    <t xml:space="preserve">    农村电网建设</t>
  </si>
  <si>
    <t xml:space="preserve">    其他电力监管支出</t>
  </si>
  <si>
    <t xml:space="preserve">  工业和信息产业监管支出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</si>
  <si>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</si>
  <si>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</si>
  <si>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</si>
  <si>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</si>
  <si>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</si>
  <si>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</si>
  <si>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</si>
  <si>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</si>
  <si>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</si>
  <si>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</si>
  <si>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</si>
  <si>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</si>
  <si>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</si>
  <si>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</si>
  <si>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</si>
  <si>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</si>
  <si>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</si>
  <si>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</si>
  <si>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</si>
  <si>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</si>
  <si>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</si>
  <si>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</si>
  <si>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</si>
  <si>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</si>
  <si>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其他资源勘探电力信息等事务支出(款)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</si>
  <si>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</si>
  <si>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</si>
  <si>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</si>
  <si>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</si>
  <si>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</si>
  <si>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其他资源勘探电力信息等事务支出(项)</t>
  </si>
  <si>
    <t>十四、</t>
  </si>
  <si>
    <t>商业服务业等事务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</si>
  <si>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</si>
  <si>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</si>
  <si>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</si>
  <si>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</si>
  <si>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</si>
  <si>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</si>
  <si>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</si>
  <si>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</si>
  <si>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</si>
  <si>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</si>
  <si>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</si>
  <si>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</si>
  <si>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其他商业服务业等事务支出(款)</t>
  </si>
  <si>
    <t xml:space="preserve">    服务业基础设施建设</t>
  </si>
  <si>
    <t xml:space="preserve">    其他商业服务业等事务支出(项)</t>
  </si>
  <si>
    <t>十五、</t>
  </si>
  <si>
    <t>金融监管等事务支出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</si>
  <si>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</si>
  <si>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</si>
  <si>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</si>
  <si>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</si>
  <si>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</si>
  <si>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</si>
  <si>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反洗钱及反假币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</si>
  <si>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</si>
  <si>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</si>
  <si>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</si>
  <si>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</si>
  <si>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金融部门其他监管支出</t>
  </si>
  <si>
    <t xml:space="preserve">  金融发展支出</t>
  </si>
  <si>
    <t xml:space="preserve">  其他金融监管等事务支出(款)</t>
  </si>
  <si>
    <t>十六、</t>
  </si>
  <si>
    <t>地震灾后恢复重建支出</t>
  </si>
  <si>
    <t xml:space="preserve">  倒塌毁损民房恢复重建</t>
  </si>
  <si>
    <t xml:space="preserve">    农村居民住宅恢复重建</t>
  </si>
  <si>
    <t xml:space="preserve">    城镇居民住宅恢复重建</t>
  </si>
  <si>
    <t xml:space="preserve">  基础设施恢复重建</t>
  </si>
  <si>
    <t xml:space="preserve">    公路</t>
  </si>
  <si>
    <t xml:space="preserve">    桥梁</t>
  </si>
  <si>
    <t xml:space="preserve">    铁路路网</t>
  </si>
  <si>
    <t xml:space="preserve">    机场</t>
  </si>
  <si>
    <t xml:space="preserve">    水运港口设施</t>
  </si>
  <si>
    <t xml:space="preserve">    运政设施</t>
  </si>
  <si>
    <t xml:space="preserve">    邮政设施</t>
  </si>
  <si>
    <t xml:space="preserve">    水利工程</t>
  </si>
  <si>
    <t xml:space="preserve">    供水</t>
  </si>
  <si>
    <t xml:space="preserve">    供气</t>
  </si>
  <si>
    <t xml:space="preserve">    市政道路、桥梁</t>
  </si>
  <si>
    <t xml:space="preserve">    排水管道</t>
  </si>
  <si>
    <t xml:space="preserve">    污水处理设施</t>
  </si>
  <si>
    <t xml:space="preserve">    公交设施</t>
  </si>
  <si>
    <t xml:space="preserve">    其他基础设施恢复重建支出</t>
  </si>
  <si>
    <t xml:space="preserve">  公益服务设施恢复重建</t>
  </si>
  <si>
    <t xml:space="preserve">    学校和其他教育设施</t>
  </si>
  <si>
    <t xml:space="preserve">    医院及其他医疗卫生食品药品监管设施</t>
  </si>
  <si>
    <t xml:space="preserve">    科研院所科普场馆及其他科研科普设施</t>
  </si>
  <si>
    <t xml:space="preserve">    文化馆图书馆及其他文化设施</t>
  </si>
  <si>
    <t xml:space="preserve">    文物事业单位博物馆及其附属设施</t>
  </si>
  <si>
    <t xml:space="preserve">    广播电视台(站)及其他广播影视设施</t>
  </si>
  <si>
    <t xml:space="preserve">    体育场馆及其他体育设施</t>
  </si>
  <si>
    <t xml:space="preserve">    儿童福利院及其他社会保障和社会福利设施</t>
  </si>
  <si>
    <t xml:space="preserve">    环境保护事业单位及环保设施</t>
  </si>
  <si>
    <t xml:space="preserve">    人口和计划生育事业单位及设施</t>
  </si>
  <si>
    <t xml:space="preserve">    档案事业单位及设施</t>
  </si>
  <si>
    <t xml:space="preserve">    地震事业单位及设施</t>
  </si>
  <si>
    <t xml:space="preserve">    其他公益服务事业单位及设施</t>
  </si>
  <si>
    <t xml:space="preserve">  农业林业恢复生产和重建</t>
  </si>
  <si>
    <t xml:space="preserve">    农业生产资料补助</t>
  </si>
  <si>
    <t xml:space="preserve">    损毁土地整理</t>
  </si>
  <si>
    <t xml:space="preserve">    农田水利设施恢复重建</t>
  </si>
  <si>
    <t xml:space="preserve">    规模化种养殖棚舍池恢复重建</t>
  </si>
  <si>
    <t xml:space="preserve">    良种繁育设施恢复重建</t>
  </si>
  <si>
    <t xml:space="preserve">    农林推广和服务设施恢复重建</t>
  </si>
  <si>
    <t xml:space="preserve">    森林防火设施恢复重建</t>
  </si>
  <si>
    <t xml:space="preserve">    受损林木恢复</t>
  </si>
  <si>
    <t xml:space="preserve">    其他农业林业恢复生产和重建支出</t>
  </si>
  <si>
    <t xml:space="preserve">  工商企业恢复生产和重建</t>
  </si>
  <si>
    <t xml:space="preserve">    项目投资补助</t>
  </si>
  <si>
    <t xml:space="preserve">    注入资本金</t>
  </si>
  <si>
    <t xml:space="preserve">    贷款贴息</t>
  </si>
  <si>
    <t xml:space="preserve">    其他工商企业恢复生产和重建支出</t>
  </si>
  <si>
    <t xml:space="preserve">  党政机关恢复重建</t>
  </si>
  <si>
    <t xml:space="preserve">    一般公共服务机关恢复重建支出</t>
  </si>
  <si>
    <t xml:space="preserve">    公共安全机构恢复重建支出</t>
  </si>
  <si>
    <t xml:space="preserve">    教育管理机构恢复重建支出</t>
  </si>
  <si>
    <t xml:space="preserve">    科学技术管理机构恢复重建支出</t>
  </si>
  <si>
    <t xml:space="preserve">    文化体育与传媒管理机构恢复重建支出</t>
  </si>
  <si>
    <t xml:space="preserve">    社会保障和就业管理机构恢复重建支出</t>
  </si>
  <si>
    <t xml:space="preserve">    医疗卫生及食品药品监督管理机构恢复重建支出</t>
  </si>
  <si>
    <t xml:space="preserve">    环境保护管理机构恢复重建支出</t>
  </si>
  <si>
    <t xml:space="preserve">    农林水管理机构恢复重建支出</t>
  </si>
  <si>
    <t xml:space="preserve">    其他党政机关恢复重建支出</t>
  </si>
  <si>
    <t xml:space="preserve">  军队武警恢复重建支出</t>
  </si>
  <si>
    <t xml:space="preserve">    军队恢复重建支出</t>
  </si>
  <si>
    <t xml:space="preserve">    武警恢复重建支出</t>
  </si>
  <si>
    <t xml:space="preserve">  其他恢复重建支出(款)</t>
  </si>
  <si>
    <t xml:space="preserve">    震后地质灾害治理支出</t>
  </si>
  <si>
    <t xml:space="preserve">    其他恢复重建支出(项)</t>
  </si>
  <si>
    <t>十七、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</si>
  <si>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</si>
  <si>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</si>
  <si>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</si>
  <si>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</si>
  <si>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</si>
  <si>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</si>
  <si>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</si>
  <si>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</si>
  <si>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</si>
  <si>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十八、</t>
  </si>
  <si>
    <t>国土资源气象等事务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</si>
  <si>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</si>
  <si>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</si>
  <si>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</si>
  <si>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</si>
  <si>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</si>
  <si>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</si>
  <si>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</si>
  <si>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</si>
  <si>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</si>
  <si>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</si>
  <si>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</si>
  <si>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</si>
  <si>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</si>
  <si>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</si>
  <si>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</si>
  <si>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</si>
  <si>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</si>
  <si>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</si>
  <si>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</si>
  <si>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</si>
  <si>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</si>
  <si>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</si>
  <si>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</si>
  <si>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</si>
  <si>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</si>
  <si>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</si>
  <si>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</si>
  <si>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</si>
  <si>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</si>
  <si>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</si>
  <si>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</si>
  <si>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</si>
  <si>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</si>
  <si>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</si>
  <si>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</si>
  <si>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</si>
  <si>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</si>
  <si>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</si>
  <si>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</si>
  <si>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地震台站、台网</t>
  </si>
  <si>
    <t xml:space="preserve">    地震流动观测</t>
  </si>
  <si>
    <t xml:space="preserve">    地震信息传输及管理</t>
  </si>
  <si>
    <t xml:space="preserve">    震情跟踪</t>
  </si>
  <si>
    <t xml:space="preserve">    地震预报预测</t>
  </si>
  <si>
    <t xml:space="preserve">    地震灾害预防</t>
  </si>
  <si>
    <t xml:space="preserve">    地震应急救援</t>
  </si>
  <si>
    <t xml:space="preserve">    地震技术应用与培训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</si>
  <si>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</si>
  <si>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</si>
  <si>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</si>
  <si>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</si>
  <si>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气象技术研究应用与培训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</si>
  <si>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</si>
  <si>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</si>
  <si>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</si>
  <si>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</si>
  <si>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</si>
  <si>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气象台站建设与运行保障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</si>
  <si>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</si>
  <si>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</si>
  <si>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</si>
  <si>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</si>
  <si>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其他国土资源气象等事务支出</t>
  </si>
  <si>
    <t>十九、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</si>
  <si>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</si>
  <si>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</si>
  <si>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</si>
  <si>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</si>
  <si>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</si>
  <si>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</si>
  <si>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</si>
  <si>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</si>
  <si>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</si>
  <si>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</si>
  <si>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</si>
  <si>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</si>
  <si>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</si>
  <si>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</si>
  <si>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</si>
  <si>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</si>
  <si>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</si>
  <si>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粮油物资储备事务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</si>
  <si>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</si>
  <si>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</si>
  <si>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</si>
  <si>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</si>
  <si>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</si>
  <si>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</si>
  <si>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</si>
  <si>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</si>
  <si>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</si>
  <si>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</si>
  <si>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</si>
  <si>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</si>
  <si>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</si>
  <si>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</si>
  <si>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</si>
  <si>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</si>
  <si>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</si>
  <si>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</si>
  <si>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</si>
  <si>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</si>
  <si>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</si>
  <si>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粮油储备</t>
  </si>
  <si>
    <t>二十一、</t>
  </si>
  <si>
    <t>预备费</t>
  </si>
  <si>
    <t>国债还本付息支出</t>
  </si>
  <si>
    <t xml:space="preserve">  国内债务付息</t>
  </si>
  <si>
    <t xml:space="preserve">  国外债务付息</t>
  </si>
  <si>
    <t xml:space="preserve">  国内外债务发行</t>
  </si>
  <si>
    <t xml:space="preserve">  补充还贷准备金</t>
  </si>
  <si>
    <t xml:space="preserve">  地方政府债券付息</t>
  </si>
  <si>
    <t>其他支出(类)</t>
  </si>
  <si>
    <t xml:space="preserve">  汶川地震捐赠支出</t>
  </si>
  <si>
    <t xml:space="preserve">    地震灾后恢复重建捐赠支出</t>
  </si>
  <si>
    <t xml:space="preserve">    其他捐赠支出</t>
  </si>
  <si>
    <t xml:space="preserve">  其他支出(款)</t>
  </si>
  <si>
    <t>公共财政支出</t>
  </si>
  <si>
    <t>一、农网还贷资金收入</t>
  </si>
  <si>
    <t>一、农网还贷资金支出</t>
  </si>
  <si>
    <t>二、山西省煤炭可持续发展基金收入</t>
  </si>
  <si>
    <t>二、山西省煤炭可持续发展基金支出</t>
  </si>
  <si>
    <t>三、海南省高等级公路车辆通行附加费收入</t>
  </si>
  <si>
    <t>三、民航机场管理建设费支出</t>
  </si>
  <si>
    <t>四、转让政府还贷道路收费权收入</t>
  </si>
  <si>
    <t>四、海南省高等级公路车辆通行附加费支出</t>
  </si>
  <si>
    <t>五、港口建设费收入</t>
  </si>
  <si>
    <t>五、转让政府还贷道路收费权支出</t>
  </si>
  <si>
    <t>六、散装水泥专项资金收入</t>
  </si>
  <si>
    <t>六、港口建设费支出</t>
  </si>
  <si>
    <t>七、新型墙体材料专项基金收入</t>
  </si>
  <si>
    <t>七、散装水泥专项资金支出</t>
  </si>
  <si>
    <t>八、旅游发展基金收入</t>
  </si>
  <si>
    <t>八、新型墙体材料专项基金支出</t>
  </si>
  <si>
    <t>九、文化事业建设费收入</t>
  </si>
  <si>
    <t>九、旅游发展基金支出</t>
  </si>
  <si>
    <t>十、地方教育附加收入</t>
  </si>
  <si>
    <t>十、文化事业建设费支出</t>
  </si>
  <si>
    <t>十一、国家电影事业发展专项资金收入</t>
  </si>
  <si>
    <t>十一、地方教育附加支出</t>
  </si>
  <si>
    <t>十二、新菜地开发建设基金收入</t>
  </si>
  <si>
    <t>十二、国家电影事业发展专项资金支出</t>
  </si>
  <si>
    <t>十三、新增建设用地土地有偿使用费收入</t>
  </si>
  <si>
    <t>十三、新菜地开发建设基金支出</t>
  </si>
  <si>
    <t>十四、育林基金收入</t>
  </si>
  <si>
    <t>十四、新增建设用地土地有偿使用费支出</t>
  </si>
  <si>
    <t>十五、森林植被恢复费</t>
  </si>
  <si>
    <t>十五、育林基金支出</t>
  </si>
  <si>
    <t>十六、地方水利建设基金收入</t>
  </si>
  <si>
    <t>十六、森林植被恢复费</t>
  </si>
  <si>
    <t>十七、南水北调工程基金收入</t>
  </si>
  <si>
    <t>十七、地方水利建设基金支出</t>
  </si>
  <si>
    <t>十八、残疾人就业保障金收入</t>
  </si>
  <si>
    <t>十八、南水北调工程基金支出</t>
  </si>
  <si>
    <t>十九、政府住房基金收入</t>
  </si>
  <si>
    <t>十九、残疾人就业保障金支出</t>
  </si>
  <si>
    <t>二十、城市公用事业附加收入</t>
  </si>
  <si>
    <t>二十、政府住房基金支出</t>
  </si>
  <si>
    <t>二十一、国有土地使用权出让收入</t>
  </si>
  <si>
    <t>二十一、城市公用事业附加支出</t>
  </si>
  <si>
    <t>二十二、国有土地收益基金收入</t>
  </si>
  <si>
    <t>二十二、国有土地使用权出让金支出</t>
  </si>
  <si>
    <t>二十三、农业土地开发资金收入</t>
  </si>
  <si>
    <t>二十三、国有土地收益基金支出</t>
  </si>
  <si>
    <t>二十四、大中型水库库区基金收入</t>
  </si>
  <si>
    <t>二十四、农业土地开发资金支出</t>
  </si>
  <si>
    <t>二十五、彩票公益金收入</t>
  </si>
  <si>
    <t>二十五、大中型水库移民后期扶持基金支出</t>
  </si>
  <si>
    <t>二十六、城市基础设施配套费收入</t>
  </si>
  <si>
    <t>二十六、大中型水库库区基金支出</t>
  </si>
  <si>
    <t>二十七、小型水库移民扶助基金收入</t>
  </si>
  <si>
    <t>二十七、三峡水库库区基金支出</t>
  </si>
  <si>
    <t>二十八、国有重大水利工程建设基金收入</t>
  </si>
  <si>
    <t>二十八、彩票公益金支出</t>
  </si>
  <si>
    <t>二十九、车辆通行费</t>
  </si>
  <si>
    <t>二十九、城市基础设施配套费支出</t>
  </si>
  <si>
    <t>三十、船舶港务费</t>
  </si>
  <si>
    <t>三十、小型水库移民扶助基金支出</t>
  </si>
  <si>
    <t>三十二、车辆通行费支出</t>
  </si>
  <si>
    <t>三十三、船舶港务费支出</t>
  </si>
  <si>
    <t>三十四、无线电频率占用费安排的支出</t>
  </si>
  <si>
    <t>收入合计</t>
  </si>
  <si>
    <t>支出合计</t>
  </si>
  <si>
    <t>决算数为预算数的%</t>
  </si>
  <si>
    <t>决算数为上年决算数的%</t>
  </si>
  <si>
    <t>年初预算数</t>
  </si>
  <si>
    <t>调整预算数</t>
  </si>
  <si>
    <t>二十、</t>
  </si>
  <si>
    <t>二十二、</t>
  </si>
  <si>
    <t>二十三、</t>
  </si>
  <si>
    <t>二十四、</t>
  </si>
  <si>
    <t>决算数为调整预算数的%</t>
  </si>
  <si>
    <t xml:space="preserve">    劳动人事争议调解仲裁</t>
  </si>
  <si>
    <t xml:space="preserve">    药品事务</t>
  </si>
  <si>
    <t xml:space="preserve">    保健食品事务</t>
  </si>
  <si>
    <t xml:space="preserve">    化妆品事务</t>
  </si>
  <si>
    <t xml:space="preserve">    医疗器械事务</t>
  </si>
  <si>
    <t xml:space="preserve">    食品安全事务</t>
  </si>
  <si>
    <t>本 年 支 出 合 计</t>
  </si>
  <si>
    <t xml:space="preserve"> 其中： 外交管理事务</t>
  </si>
  <si>
    <r>
      <t xml:space="preserve"> 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驻外机构</t>
    </r>
  </si>
  <si>
    <r>
      <t xml:space="preserve"> 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对外援助</t>
    </r>
  </si>
  <si>
    <r>
      <t xml:space="preserve">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国际组织</t>
    </r>
  </si>
  <si>
    <r>
      <t xml:space="preserve">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对外合作与交流</t>
    </r>
  </si>
  <si>
    <t>其中： 武装警察</t>
  </si>
  <si>
    <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公安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</si>
  <si>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检察</t>
    </r>
  </si>
  <si>
    <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法院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</si>
  <si>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司法</t>
    </r>
  </si>
  <si>
    <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缉私警察</t>
    </r>
  </si>
  <si>
    <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其他公共安全支出(款)</t>
    </r>
  </si>
  <si>
    <t>单位:万元</t>
  </si>
  <si>
    <t xml:space="preserve">    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</si>
  <si>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</si>
  <si>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</si>
  <si>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</si>
  <si>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</si>
  <si>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</si>
  <si>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</si>
  <si>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</si>
  <si>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</si>
  <si>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</si>
  <si>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</si>
  <si>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</si>
  <si>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</si>
  <si>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</si>
  <si>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</si>
  <si>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</si>
  <si>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</si>
  <si>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</si>
  <si>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</si>
  <si>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</si>
  <si>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</si>
  <si>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</si>
  <si>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</si>
  <si>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</si>
  <si>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</si>
  <si>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</si>
  <si>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</si>
  <si>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</si>
  <si>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</si>
  <si>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</si>
  <si>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</si>
  <si>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</si>
  <si>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其他国有资本经营预算企业股利、股息收入</t>
  </si>
  <si>
    <t xml:space="preserve">    产权转让收入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</si>
  <si>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</si>
  <si>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</si>
  <si>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</si>
  <si>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</si>
  <si>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</si>
  <si>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</si>
  <si>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</si>
  <si>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</si>
  <si>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国有资本经营预算支出</t>
  </si>
  <si>
    <t xml:space="preserve">    国有经济结构调整支出</t>
  </si>
  <si>
    <t xml:space="preserve">    重点项目支出</t>
  </si>
  <si>
    <t xml:space="preserve">    产业升级与发展支出</t>
  </si>
  <si>
    <t xml:space="preserve">    境外投资及对外经济技术合作支出</t>
  </si>
  <si>
    <t xml:space="preserve">    困难企业职工补助支出</t>
  </si>
  <si>
    <t xml:space="preserve">    其他国有资本经营预算支出</t>
  </si>
  <si>
    <t xml:space="preserve">    国有资本经营预算补充基金支出</t>
  </si>
  <si>
    <t xml:space="preserve">    国有资本经营预算补助项目支出</t>
  </si>
  <si>
    <t xml:space="preserve">    国有资本经营预算注入资本金</t>
  </si>
  <si>
    <t xml:space="preserve">    国有资本经营预算安排的贷款贴息</t>
  </si>
  <si>
    <t xml:space="preserve">    国有资本经营预算安排的其他支出</t>
  </si>
  <si>
    <t>其他支出</t>
  </si>
  <si>
    <t>本 年 收 入 合 计</t>
  </si>
  <si>
    <t>预算数</t>
  </si>
  <si>
    <t>决算数为上年决算数的%</t>
  </si>
  <si>
    <t>决算数为预算数的%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</si>
  <si>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</si>
  <si>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</si>
  <si>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</si>
  <si>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</si>
  <si>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一般性转移支付</t>
  </si>
  <si>
    <t>决算数为上年决算数的</t>
  </si>
  <si>
    <t>收                          入</t>
  </si>
  <si>
    <t>支                          出</t>
  </si>
  <si>
    <t>项          目</t>
  </si>
  <si>
    <t>单位:万元</t>
  </si>
  <si>
    <t>预算数</t>
  </si>
  <si>
    <t>决算数为预算数的%</t>
  </si>
  <si>
    <t>决算数为上年决算数的%</t>
  </si>
  <si>
    <t>年初预算数</t>
  </si>
  <si>
    <t>调整预算数</t>
  </si>
  <si>
    <t>决算数为调整预算数的%</t>
  </si>
  <si>
    <t>三十一、无线电频率占用费</t>
  </si>
  <si>
    <t>三十一、国家重大水利工程建设基金支出</t>
  </si>
  <si>
    <t>三十二、大中型水库移民后期扶持基金收入</t>
  </si>
  <si>
    <t>三十三、可再生能源电价附加收入</t>
  </si>
  <si>
    <t>三十四、民航发展基金收入</t>
  </si>
  <si>
    <t>三十五、其他政府性基金收入</t>
  </si>
  <si>
    <t>三十五、可再生能源电价附加收入安排的支出</t>
  </si>
  <si>
    <t>三十六、其他政府性基金支出</t>
  </si>
  <si>
    <t>2013年度勐海县公共财政收入决算表</t>
  </si>
  <si>
    <t>2013年度勐海县税收返还和转移支付决算表</t>
  </si>
  <si>
    <t>一、州级返还我县税收收入</t>
  </si>
  <si>
    <t>二、州级对我县转移支付收入</t>
  </si>
  <si>
    <t>三、上解州级</t>
  </si>
  <si>
    <t>州级对勐海税收返还和转移支付收入</t>
  </si>
  <si>
    <t xml:space="preserve">    体制补助收入</t>
  </si>
  <si>
    <t xml:space="preserve">    均衡性转移支付收入</t>
  </si>
  <si>
    <t xml:space="preserve">    革命老区及民族和边境地区转移支付收入</t>
  </si>
  <si>
    <t xml:space="preserve">    调整工资转移支付补助收入</t>
  </si>
  <si>
    <t xml:space="preserve">    农村税费改革转移支付收入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</si>
  <si>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</si>
  <si>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</si>
  <si>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</si>
  <si>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</si>
  <si>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</si>
  <si>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</si>
  <si>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工商部门停征两费转移支付收入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</si>
  <si>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</si>
  <si>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</si>
  <si>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</si>
  <si>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</si>
  <si>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村级公益事业奖补等转移支付收入</t>
  </si>
  <si>
    <t xml:space="preserve">    产粮(油)大县奖励资金收入</t>
  </si>
  <si>
    <t xml:space="preserve">    重点生态功能区转移支付收入</t>
  </si>
  <si>
    <t xml:space="preserve">    其他一般性转移支付收入</t>
  </si>
  <si>
    <t>专项转移支付收入</t>
  </si>
  <si>
    <t>2013年度勐海县公共财政支出决算表</t>
  </si>
  <si>
    <t>2013年度勐海县国有资本经营收支决算明细表</t>
  </si>
  <si>
    <t>2013年勐海县政府性基金收支决算表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</si>
</sst>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0_);[Red]\(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>
      <alignment/>
      <protection/>
    </xf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3" fillId="24" borderId="10" xfId="0" applyNumberFormat="1" applyFont="1" applyFill="1" applyBorder="1" applyAlignment="1" applyProtection="1">
      <alignment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184" fontId="3" fillId="24" borderId="10" xfId="33" applyNumberFormat="1" applyFont="1" applyFill="1" applyBorder="1" applyAlignment="1">
      <alignment/>
    </xf>
    <xf numFmtId="0" fontId="3" fillId="24" borderId="11" xfId="0" applyNumberFormat="1" applyFont="1" applyFill="1" applyBorder="1" applyAlignment="1" applyProtection="1">
      <alignment vertical="center"/>
      <protection/>
    </xf>
    <xf numFmtId="3" fontId="3" fillId="24" borderId="12" xfId="0" applyNumberFormat="1" applyFont="1" applyFill="1" applyBorder="1" applyAlignment="1" applyProtection="1">
      <alignment horizontal="right" vertical="center"/>
      <protection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/>
    </xf>
    <xf numFmtId="0" fontId="3" fillId="24" borderId="12" xfId="0" applyNumberFormat="1" applyFont="1" applyFill="1" applyBorder="1" applyAlignment="1" applyProtection="1">
      <alignment vertical="center" wrapText="1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0" fontId="3" fillId="24" borderId="10" xfId="0" applyNumberFormat="1" applyFont="1" applyFill="1" applyBorder="1" applyAlignment="1" applyProtection="1">
      <alignment vertical="center" wrapText="1"/>
      <protection/>
    </xf>
    <xf numFmtId="0" fontId="3" fillId="24" borderId="13" xfId="0" applyNumberFormat="1" applyFont="1" applyFill="1" applyBorder="1" applyAlignment="1" applyProtection="1">
      <alignment vertical="center" wrapText="1"/>
      <protection/>
    </xf>
    <xf numFmtId="0" fontId="3" fillId="24" borderId="13" xfId="0" applyNumberFormat="1" applyFont="1" applyFill="1" applyBorder="1" applyAlignment="1" applyProtection="1">
      <alignment vertical="center"/>
      <protection/>
    </xf>
    <xf numFmtId="3" fontId="3" fillId="24" borderId="10" xfId="0" applyNumberFormat="1" applyFont="1" applyFill="1" applyBorder="1" applyAlignment="1" applyProtection="1">
      <alignment horizontal="left" vertical="center" wrapText="1"/>
      <protection/>
    </xf>
    <xf numFmtId="3" fontId="3" fillId="24" borderId="10" xfId="0" applyNumberFormat="1" applyFont="1" applyFill="1" applyBorder="1" applyAlignment="1" applyProtection="1">
      <alignment horizontal="left" vertical="center"/>
      <protection/>
    </xf>
    <xf numFmtId="3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24" borderId="0" xfId="0" applyFill="1" applyAlignment="1">
      <alignment/>
    </xf>
    <xf numFmtId="0" fontId="0" fillId="24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184" fontId="3" fillId="0" borderId="10" xfId="33" applyNumberFormat="1" applyFont="1" applyFill="1" applyBorder="1" applyAlignment="1">
      <alignment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184" fontId="4" fillId="0" borderId="10" xfId="33" applyNumberFormat="1" applyFont="1" applyFill="1" applyBorder="1" applyAlignment="1">
      <alignment/>
    </xf>
    <xf numFmtId="0" fontId="3" fillId="24" borderId="10" xfId="0" applyNumberFormat="1" applyFont="1" applyFill="1" applyBorder="1" applyAlignment="1" applyProtection="1">
      <alignment vertical="center" wrapText="1"/>
      <protection/>
    </xf>
    <xf numFmtId="0" fontId="0" fillId="24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24" borderId="11" xfId="0" applyNumberFormat="1" applyFont="1" applyFill="1" applyBorder="1" applyAlignment="1" applyProtection="1">
      <alignment/>
      <protection/>
    </xf>
    <xf numFmtId="3" fontId="3" fillId="24" borderId="13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3" fontId="3" fillId="24" borderId="12" xfId="0" applyNumberFormat="1" applyFont="1" applyFill="1" applyBorder="1" applyAlignment="1" applyProtection="1">
      <alignment horizontal="right" vertical="center"/>
      <protection/>
    </xf>
    <xf numFmtId="3" fontId="3" fillId="24" borderId="11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9" fontId="3" fillId="0" borderId="10" xfId="33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24" borderId="10" xfId="0" applyNumberFormat="1" applyFont="1" applyFill="1" applyBorder="1" applyAlignment="1" applyProtection="1">
      <alignment vertical="center"/>
      <protection/>
    </xf>
    <xf numFmtId="184" fontId="3" fillId="24" borderId="10" xfId="33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84" fontId="4" fillId="24" borderId="10" xfId="33" applyNumberFormat="1" applyFont="1" applyFill="1" applyBorder="1" applyAlignment="1" applyProtection="1">
      <alignment horizontal="right" vertical="center"/>
      <protection/>
    </xf>
    <xf numFmtId="184" fontId="3" fillId="24" borderId="11" xfId="33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vertical="center"/>
    </xf>
    <xf numFmtId="184" fontId="4" fillId="24" borderId="11" xfId="33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9" fontId="4" fillId="0" borderId="10" xfId="33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3" fontId="3" fillId="24" borderId="17" xfId="0" applyNumberFormat="1" applyFont="1" applyFill="1" applyBorder="1" applyAlignment="1" applyProtection="1">
      <alignment horizontal="right" vertical="center"/>
      <protection/>
    </xf>
    <xf numFmtId="3" fontId="4" fillId="24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7" fillId="0" borderId="10" xfId="33" applyNumberFormat="1" applyFont="1" applyFill="1" applyBorder="1" applyAlignment="1">
      <alignment/>
    </xf>
    <xf numFmtId="184" fontId="8" fillId="0" borderId="10" xfId="33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184" fontId="4" fillId="24" borderId="10" xfId="33" applyNumberFormat="1" applyFont="1" applyFill="1" applyBorder="1" applyAlignment="1">
      <alignment/>
    </xf>
    <xf numFmtId="184" fontId="0" fillId="0" borderId="0" xfId="0" applyNumberFormat="1" applyAlignment="1">
      <alignment vertical="center"/>
    </xf>
    <xf numFmtId="3" fontId="3" fillId="25" borderId="10" xfId="0" applyNumberFormat="1" applyFont="1" applyFill="1" applyBorder="1" applyAlignment="1" applyProtection="1">
      <alignment horizontal="right" vertical="center"/>
      <protection/>
    </xf>
    <xf numFmtId="3" fontId="4" fillId="25" borderId="10" xfId="0" applyNumberFormat="1" applyFont="1" applyFill="1" applyBorder="1" applyAlignment="1" applyProtection="1">
      <alignment horizontal="right" vertical="center"/>
      <protection/>
    </xf>
    <xf numFmtId="3" fontId="3" fillId="25" borderId="10" xfId="0" applyNumberFormat="1" applyFont="1" applyFill="1" applyBorder="1" applyAlignment="1" applyProtection="1">
      <alignment horizontal="right" vertical="center"/>
      <protection/>
    </xf>
    <xf numFmtId="184" fontId="4" fillId="24" borderId="10" xfId="0" applyNumberFormat="1" applyFont="1" applyFill="1" applyBorder="1" applyAlignment="1" applyProtection="1">
      <alignment horizontal="center" vertical="center" wrapText="1"/>
      <protection/>
    </xf>
    <xf numFmtId="3" fontId="3" fillId="25" borderId="13" xfId="0" applyNumberFormat="1" applyFont="1" applyFill="1" applyBorder="1" applyAlignment="1" applyProtection="1">
      <alignment horizontal="right" vertical="center"/>
      <protection/>
    </xf>
    <xf numFmtId="3" fontId="4" fillId="25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 vertical="center"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3" fillId="24" borderId="21" xfId="0" applyNumberFormat="1" applyFont="1" applyFill="1" applyBorder="1" applyAlignment="1" applyProtection="1">
      <alignment vertical="center"/>
      <protection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2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24" borderId="24" xfId="0" applyNumberFormat="1" applyFont="1" applyFill="1" applyBorder="1" applyAlignment="1" applyProtection="1">
      <alignment horizontal="right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&#36130;&#25919;&#24635;&#20915;&#31639;&#34920;-&#24030;&#32423;&#36820;&#22238;2014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01"/>
      <sheetName val="J01"/>
      <sheetName val="J01-2"/>
      <sheetName val="J02"/>
      <sheetName val="J03"/>
      <sheetName val="J04"/>
      <sheetName val="J05"/>
      <sheetName val="J06"/>
      <sheetName val="J07"/>
      <sheetName val="J08"/>
      <sheetName val="sheet02"/>
      <sheetName val="J09"/>
      <sheetName val="J10"/>
      <sheetName val="J11"/>
      <sheetName val="J12"/>
      <sheetName val="J13"/>
      <sheetName val="J14"/>
      <sheetName val="sheet03"/>
      <sheetName val="J15"/>
      <sheetName val="J16"/>
      <sheetName val="J17"/>
      <sheetName val="J18"/>
      <sheetName val="sheet04"/>
      <sheetName val="J19"/>
      <sheetName val="J20"/>
      <sheetName val="J21"/>
      <sheetName val="J22"/>
      <sheetName val="J23"/>
      <sheetName val="sheet05"/>
      <sheetName val="J24"/>
      <sheetName val="J25"/>
      <sheetName val="J26"/>
      <sheetName val="J27"/>
      <sheetName val="J28"/>
      <sheetName val="J71"/>
      <sheetName val="J72"/>
      <sheetName val="J73"/>
      <sheetName val="J74"/>
    </sheetNames>
    <sheetDataSet>
      <sheetData sheetId="3">
        <row r="5">
          <cell r="A5" t="str">
            <v>一、税收收入</v>
          </cell>
          <cell r="B5">
            <v>21281</v>
          </cell>
          <cell r="C5">
            <v>21281</v>
          </cell>
        </row>
        <row r="6">
          <cell r="A6" t="str">
            <v>　　增值税</v>
          </cell>
          <cell r="B6">
            <v>4888</v>
          </cell>
          <cell r="C6">
            <v>4888</v>
          </cell>
        </row>
        <row r="7">
          <cell r="A7" t="str">
            <v>　　营业税</v>
          </cell>
          <cell r="B7">
            <v>6960</v>
          </cell>
          <cell r="C7">
            <v>6960</v>
          </cell>
        </row>
        <row r="8">
          <cell r="A8" t="str">
            <v>　　企业所得税</v>
          </cell>
          <cell r="B8">
            <v>2126</v>
          </cell>
          <cell r="C8">
            <v>2126</v>
          </cell>
        </row>
        <row r="9">
          <cell r="A9" t="str">
            <v>　　企业所得税退税</v>
          </cell>
          <cell r="B9">
            <v>0</v>
          </cell>
          <cell r="C9">
            <v>0</v>
          </cell>
        </row>
        <row r="10">
          <cell r="A10" t="str">
            <v>　　个人所得税</v>
          </cell>
          <cell r="B10">
            <v>350</v>
          </cell>
          <cell r="C10">
            <v>350</v>
          </cell>
        </row>
        <row r="11">
          <cell r="A11" t="str">
            <v>　　资源税</v>
          </cell>
          <cell r="B11">
            <v>881</v>
          </cell>
          <cell r="C11">
            <v>881</v>
          </cell>
        </row>
        <row r="12">
          <cell r="A12" t="str">
            <v>　　城市维护建设税</v>
          </cell>
          <cell r="B12">
            <v>1178</v>
          </cell>
          <cell r="C12">
            <v>1178</v>
          </cell>
        </row>
        <row r="13">
          <cell r="A13" t="str">
            <v>　　房产税</v>
          </cell>
          <cell r="B13">
            <v>626</v>
          </cell>
          <cell r="C13">
            <v>626</v>
          </cell>
        </row>
        <row r="14">
          <cell r="A14" t="str">
            <v>　　印花税</v>
          </cell>
          <cell r="B14">
            <v>258</v>
          </cell>
          <cell r="C14">
            <v>258</v>
          </cell>
        </row>
        <row r="15">
          <cell r="A15" t="str">
            <v>　　城镇土地使用税</v>
          </cell>
          <cell r="B15">
            <v>438</v>
          </cell>
          <cell r="C15">
            <v>438</v>
          </cell>
        </row>
        <row r="16">
          <cell r="A16" t="str">
            <v>　　土地增值税</v>
          </cell>
          <cell r="B16">
            <v>925</v>
          </cell>
          <cell r="C16">
            <v>925</v>
          </cell>
        </row>
        <row r="17">
          <cell r="A17" t="str">
            <v>　　车船税</v>
          </cell>
          <cell r="B17">
            <v>399</v>
          </cell>
          <cell r="C17">
            <v>399</v>
          </cell>
        </row>
        <row r="18">
          <cell r="A18" t="str">
            <v>　　耕地占用税</v>
          </cell>
          <cell r="B18">
            <v>489</v>
          </cell>
          <cell r="C18">
            <v>489</v>
          </cell>
        </row>
        <row r="19">
          <cell r="A19" t="str">
            <v>　　契税</v>
          </cell>
          <cell r="B19">
            <v>1763</v>
          </cell>
          <cell r="C19">
            <v>1763</v>
          </cell>
        </row>
        <row r="20">
          <cell r="A20" t="str">
            <v>　　烟叶税</v>
          </cell>
          <cell r="B20">
            <v>0</v>
          </cell>
          <cell r="C20">
            <v>0</v>
          </cell>
        </row>
        <row r="21">
          <cell r="A21" t="str">
            <v>　　其他税收收入</v>
          </cell>
          <cell r="B21">
            <v>0</v>
          </cell>
          <cell r="C21">
            <v>0</v>
          </cell>
        </row>
        <row r="22">
          <cell r="A22" t="str">
            <v>二、非税收入</v>
          </cell>
          <cell r="B22">
            <v>13797</v>
          </cell>
          <cell r="C22">
            <v>13797</v>
          </cell>
        </row>
        <row r="23">
          <cell r="A23" t="str">
            <v>　　专项收入</v>
          </cell>
          <cell r="B23">
            <v>1115</v>
          </cell>
          <cell r="C23">
            <v>1115</v>
          </cell>
        </row>
        <row r="24">
          <cell r="A24" t="str">
            <v>　　行政事业性收费收入</v>
          </cell>
          <cell r="B24">
            <v>828</v>
          </cell>
          <cell r="C24">
            <v>828</v>
          </cell>
        </row>
        <row r="25">
          <cell r="A25" t="str">
            <v>　　罚没收入</v>
          </cell>
          <cell r="B25">
            <v>4072</v>
          </cell>
          <cell r="C25">
            <v>4072</v>
          </cell>
        </row>
        <row r="26">
          <cell r="A26" t="str">
            <v>　　国有资本经营收入</v>
          </cell>
          <cell r="B26">
            <v>0</v>
          </cell>
          <cell r="C26">
            <v>0</v>
          </cell>
        </row>
        <row r="27">
          <cell r="A27" t="str">
            <v>　　国有资源(资产)有偿使用收入</v>
          </cell>
          <cell r="B27">
            <v>6221</v>
          </cell>
          <cell r="C27">
            <v>6221</v>
          </cell>
        </row>
        <row r="28">
          <cell r="A28" t="str">
            <v>　　其他收入</v>
          </cell>
          <cell r="B28">
            <v>1561</v>
          </cell>
          <cell r="C28">
            <v>1561</v>
          </cell>
        </row>
        <row r="40">
          <cell r="A40" t="str">
            <v>本 年 收 入 合 计</v>
          </cell>
          <cell r="B40">
            <v>35078</v>
          </cell>
          <cell r="C40">
            <v>35078</v>
          </cell>
        </row>
      </sheetData>
      <sheetData sheetId="4">
        <row r="8">
          <cell r="A8" t="str">
            <v>    增值税和消费税税收返还收入</v>
          </cell>
          <cell r="B8">
            <v>3365</v>
          </cell>
        </row>
        <row r="9">
          <cell r="A9" t="str">
            <v>    所得税基数返还收入</v>
          </cell>
          <cell r="B9">
            <v>1702</v>
          </cell>
        </row>
        <row r="10">
          <cell r="A10" t="str">
            <v>    成品油价格和税费改革税收返还收入</v>
          </cell>
          <cell r="B10">
            <v>35</v>
          </cell>
        </row>
        <row r="11">
          <cell r="A11" t="str">
            <v>    其他税收返还收入</v>
          </cell>
          <cell r="B11">
            <v>0</v>
          </cell>
        </row>
        <row r="12">
          <cell r="A12" t="str">
            <v>  一般性转移支付收入</v>
          </cell>
          <cell r="B12">
            <v>78781</v>
          </cell>
        </row>
        <row r="13">
          <cell r="A13" t="str">
            <v>    体制补助收入</v>
          </cell>
          <cell r="B13">
            <v>879</v>
          </cell>
        </row>
        <row r="14">
          <cell r="A14" t="str">
            <v>    均衡性转移支付收入</v>
          </cell>
          <cell r="B14">
            <v>17138</v>
          </cell>
        </row>
        <row r="15">
          <cell r="A15" t="str">
            <v>    革命老区及民族和边境地区转移支付收入</v>
          </cell>
          <cell r="B15">
            <v>11733</v>
          </cell>
        </row>
        <row r="16">
          <cell r="A16" t="str">
            <v>    调整工资转移支付补助收入</v>
          </cell>
          <cell r="B16">
            <v>6728</v>
          </cell>
        </row>
        <row r="17">
          <cell r="A17" t="str">
            <v>    农村税费改革转移支付收入</v>
          </cell>
          <cell r="B17">
            <v>6007</v>
          </cell>
        </row>
        <row r="18">
          <cell r="A18" t="str">
            <v>    县级基本财力保障机制奖补资金收入</v>
          </cell>
          <cell r="B18">
            <v>1584</v>
          </cell>
        </row>
        <row r="19">
          <cell r="A19" t="str">
            <v>    结算补助收入</v>
          </cell>
          <cell r="B19">
            <v>1178</v>
          </cell>
        </row>
        <row r="20">
          <cell r="A20" t="str">
            <v>    化解债务补助收入</v>
          </cell>
          <cell r="B20">
            <v>0</v>
          </cell>
        </row>
        <row r="21">
          <cell r="A21" t="str">
            <v>    资源枯竭型城市转移支付补助收入</v>
          </cell>
          <cell r="B21">
            <v>0</v>
          </cell>
        </row>
        <row r="22">
          <cell r="A22" t="str">
            <v>    企业事业单位划转补助收入</v>
          </cell>
          <cell r="B22">
            <v>592</v>
          </cell>
        </row>
        <row r="23">
          <cell r="A23" t="str">
            <v>    成品油价格和税费改革转移支付补助收入</v>
          </cell>
          <cell r="B23">
            <v>0</v>
          </cell>
        </row>
        <row r="24">
          <cell r="A24" t="str">
            <v>    工商部门停征两费转移支付收入</v>
          </cell>
          <cell r="B24">
            <v>0</v>
          </cell>
        </row>
        <row r="25">
          <cell r="A25" t="str">
            <v>    基层公检法司转移支付收入</v>
          </cell>
          <cell r="B25">
            <v>1727</v>
          </cell>
        </row>
        <row r="26">
          <cell r="A26" t="str">
            <v>    义务教育等转移支付收入</v>
          </cell>
          <cell r="B26">
            <v>6313</v>
          </cell>
        </row>
        <row r="27">
          <cell r="A27" t="str">
            <v>    基本养老保险和低保等转移支付收入</v>
          </cell>
          <cell r="B27">
            <v>11028</v>
          </cell>
        </row>
        <row r="28">
          <cell r="A28" t="str">
            <v>    新型农村合作医疗等转移支付收入</v>
          </cell>
          <cell r="B28">
            <v>8413</v>
          </cell>
        </row>
        <row r="29">
          <cell r="A29" t="str">
            <v>    村级公益事业奖补等转移支付收入</v>
          </cell>
          <cell r="B29">
            <v>1669</v>
          </cell>
        </row>
        <row r="30">
          <cell r="A30" t="str">
            <v>    产粮(油)大县奖励资金收入</v>
          </cell>
          <cell r="B30">
            <v>0</v>
          </cell>
        </row>
        <row r="31">
          <cell r="A31" t="str">
            <v>    重点生态功能区转移支付收入</v>
          </cell>
          <cell r="B31">
            <v>3490</v>
          </cell>
        </row>
        <row r="32">
          <cell r="A32" t="str">
            <v>    其他一般性转移支付收入</v>
          </cell>
          <cell r="B32">
            <v>302</v>
          </cell>
        </row>
        <row r="33">
          <cell r="A33" t="str">
            <v>  专项转移支付收入</v>
          </cell>
          <cell r="B33">
            <v>52269</v>
          </cell>
        </row>
        <row r="34">
          <cell r="A34" t="str">
            <v>  地震灾后恢复重建补助收入</v>
          </cell>
          <cell r="B34">
            <v>0</v>
          </cell>
        </row>
        <row r="35">
          <cell r="A35" t="str">
            <v>省补助计划单列市收入</v>
          </cell>
          <cell r="B35">
            <v>0</v>
          </cell>
        </row>
        <row r="36">
          <cell r="A36" t="str">
            <v>接受其他地区援助收入</v>
          </cell>
          <cell r="B36">
            <v>0</v>
          </cell>
        </row>
        <row r="37">
          <cell r="A37" t="str">
            <v>债务收入</v>
          </cell>
          <cell r="B37">
            <v>0</v>
          </cell>
        </row>
        <row r="38">
          <cell r="A38" t="str">
            <v>债券转贷收入</v>
          </cell>
          <cell r="B38">
            <v>0</v>
          </cell>
        </row>
        <row r="40">
          <cell r="A40" t="str">
            <v>国债转贷收入</v>
          </cell>
          <cell r="B40">
            <v>0</v>
          </cell>
        </row>
        <row r="41">
          <cell r="A41" t="str">
            <v>国债转贷资金上年结余</v>
          </cell>
          <cell r="B41">
            <v>0</v>
          </cell>
        </row>
        <row r="42">
          <cell r="A42" t="str">
            <v>国债转贷转补助</v>
          </cell>
          <cell r="B42">
            <v>0</v>
          </cell>
        </row>
        <row r="43">
          <cell r="A43" t="str">
            <v>上年结余</v>
          </cell>
          <cell r="B43">
            <v>319</v>
          </cell>
        </row>
        <row r="44">
          <cell r="A44" t="str">
            <v>调入预算稳定调节基金</v>
          </cell>
          <cell r="B44">
            <v>0</v>
          </cell>
        </row>
        <row r="45">
          <cell r="A45" t="str">
            <v>调入资金     </v>
          </cell>
          <cell r="B45">
            <v>7359</v>
          </cell>
        </row>
        <row r="46">
          <cell r="A46" t="str">
            <v>  1.政府性基金预算调入</v>
          </cell>
          <cell r="B46">
            <v>1582</v>
          </cell>
        </row>
        <row r="47">
          <cell r="A47" t="str">
            <v>  2.国有资本经营预算调入</v>
          </cell>
          <cell r="B47">
            <v>0</v>
          </cell>
        </row>
        <row r="48">
          <cell r="A48" t="str">
            <v>  3.财政专户管理资金调入</v>
          </cell>
          <cell r="B48">
            <v>0</v>
          </cell>
        </row>
        <row r="49">
          <cell r="A49" t="str">
            <v>  4.其他调入</v>
          </cell>
          <cell r="B49">
            <v>5777</v>
          </cell>
        </row>
        <row r="50">
          <cell r="A50" t="str">
            <v>地震灾后恢复重建调入资金</v>
          </cell>
          <cell r="B50">
            <v>0</v>
          </cell>
        </row>
        <row r="51">
          <cell r="A51" t="str">
            <v>  预算稳定调节基金调入</v>
          </cell>
          <cell r="B51">
            <v>0</v>
          </cell>
        </row>
      </sheetData>
      <sheetData sheetId="5">
        <row r="7">
          <cell r="A7" t="str">
            <v>一、税收收入</v>
          </cell>
          <cell r="B7">
            <v>22280</v>
          </cell>
        </row>
        <row r="8">
          <cell r="A8" t="str">
            <v>　　增值税</v>
          </cell>
          <cell r="B8">
            <v>6000</v>
          </cell>
        </row>
        <row r="9">
          <cell r="A9" t="str">
            <v>　　营业税</v>
          </cell>
          <cell r="B9">
            <v>7200</v>
          </cell>
        </row>
        <row r="10">
          <cell r="A10" t="str">
            <v>　　企业所得税</v>
          </cell>
          <cell r="B10">
            <v>2500</v>
          </cell>
        </row>
        <row r="11">
          <cell r="A11" t="str">
            <v>　　企业所得税退税</v>
          </cell>
          <cell r="B11">
            <v>0</v>
          </cell>
        </row>
        <row r="12">
          <cell r="A12" t="str">
            <v>　　个人所得税</v>
          </cell>
          <cell r="B12">
            <v>450</v>
          </cell>
        </row>
        <row r="13">
          <cell r="A13" t="str">
            <v>　　资源税</v>
          </cell>
          <cell r="B13">
            <v>800</v>
          </cell>
        </row>
        <row r="14">
          <cell r="A14" t="str">
            <v>　　城市维护建设税</v>
          </cell>
          <cell r="B14">
            <v>1450</v>
          </cell>
        </row>
        <row r="15">
          <cell r="A15" t="str">
            <v>　　房产税</v>
          </cell>
          <cell r="B15">
            <v>900</v>
          </cell>
        </row>
        <row r="16">
          <cell r="A16" t="str">
            <v>　　印花税</v>
          </cell>
          <cell r="B16">
            <v>280</v>
          </cell>
        </row>
        <row r="17">
          <cell r="A17" t="str">
            <v>　　城镇土地使用税</v>
          </cell>
          <cell r="B17">
            <v>450</v>
          </cell>
        </row>
        <row r="18">
          <cell r="A18" t="str">
            <v>　　土地增值税</v>
          </cell>
          <cell r="B18">
            <v>700</v>
          </cell>
        </row>
        <row r="19">
          <cell r="A19" t="str">
            <v>　　车船税</v>
          </cell>
          <cell r="B19">
            <v>450</v>
          </cell>
        </row>
        <row r="20">
          <cell r="A20" t="str">
            <v>　　耕地占用税</v>
          </cell>
          <cell r="B20">
            <v>400</v>
          </cell>
        </row>
        <row r="21">
          <cell r="A21" t="str">
            <v>　　契税</v>
          </cell>
          <cell r="B21">
            <v>700</v>
          </cell>
        </row>
        <row r="22">
          <cell r="A22" t="str">
            <v>　　烟叶税</v>
          </cell>
          <cell r="B22">
            <v>0</v>
          </cell>
        </row>
        <row r="23">
          <cell r="A23" t="str">
            <v>　　其他税收收入</v>
          </cell>
          <cell r="B23">
            <v>0</v>
          </cell>
        </row>
        <row r="24">
          <cell r="A24" t="str">
            <v>二、非税收入</v>
          </cell>
          <cell r="B24">
            <v>7721</v>
          </cell>
        </row>
        <row r="25">
          <cell r="A25" t="str">
            <v>　　专项收入</v>
          </cell>
          <cell r="B25">
            <v>1121</v>
          </cell>
        </row>
        <row r="26">
          <cell r="A26" t="str">
            <v>　　行政事业性收费收入</v>
          </cell>
          <cell r="B26">
            <v>900</v>
          </cell>
        </row>
        <row r="27">
          <cell r="A27" t="str">
            <v>　　罚没收入</v>
          </cell>
          <cell r="B27">
            <v>3800</v>
          </cell>
        </row>
        <row r="28">
          <cell r="A28" t="str">
            <v>　　国有资本经营收入</v>
          </cell>
          <cell r="B28">
            <v>0</v>
          </cell>
        </row>
        <row r="29">
          <cell r="A29" t="str">
            <v>　　国有资源(资产)有偿使用收入</v>
          </cell>
          <cell r="B29">
            <v>1100</v>
          </cell>
        </row>
        <row r="30">
          <cell r="A30" t="str">
            <v>　　其他收入</v>
          </cell>
          <cell r="B30">
            <v>800</v>
          </cell>
        </row>
        <row r="40">
          <cell r="A40" t="str">
            <v>合        计</v>
          </cell>
          <cell r="B40">
            <v>30001</v>
          </cell>
        </row>
      </sheetData>
      <sheetData sheetId="8">
        <row r="5">
          <cell r="A5" t="str">
            <v>一般公共服务</v>
          </cell>
          <cell r="B5">
            <v>11307</v>
          </cell>
        </row>
        <row r="6">
          <cell r="A6" t="str">
            <v>  人大事务</v>
          </cell>
          <cell r="B6">
            <v>322</v>
          </cell>
        </row>
        <row r="7">
          <cell r="A7" t="str">
            <v>    行政运行</v>
          </cell>
          <cell r="B7">
            <v>165</v>
          </cell>
        </row>
        <row r="8">
          <cell r="A8" t="str">
            <v>    一般行政管理事务</v>
          </cell>
          <cell r="B8">
            <v>13</v>
          </cell>
        </row>
        <row r="9">
          <cell r="A9" t="str">
            <v>    机关服务</v>
          </cell>
          <cell r="B9">
            <v>0</v>
          </cell>
        </row>
        <row r="10">
          <cell r="A10" t="str">
            <v>    人大会议</v>
          </cell>
          <cell r="B10">
            <v>80</v>
          </cell>
        </row>
        <row r="11">
          <cell r="A11" t="str">
            <v>    人大立法</v>
          </cell>
          <cell r="B11">
            <v>0</v>
          </cell>
        </row>
        <row r="12">
          <cell r="A12" t="str">
            <v>    人大监督</v>
          </cell>
          <cell r="B12">
            <v>0</v>
          </cell>
        </row>
        <row r="13">
          <cell r="A13" t="str">
            <v>    代表培训</v>
          </cell>
          <cell r="B13">
            <v>0</v>
          </cell>
        </row>
        <row r="14">
          <cell r="A14" t="str">
            <v>    代表工作</v>
          </cell>
          <cell r="B14">
            <v>54</v>
          </cell>
        </row>
        <row r="15">
          <cell r="A15" t="str">
            <v>    人大信访工作</v>
          </cell>
          <cell r="B15">
            <v>0</v>
          </cell>
        </row>
        <row r="16">
          <cell r="A16" t="str">
            <v>    事业运行</v>
          </cell>
          <cell r="B16">
            <v>0</v>
          </cell>
        </row>
        <row r="17">
          <cell r="A17" t="str">
            <v>    其他人大事务支出</v>
          </cell>
          <cell r="B17">
            <v>10</v>
          </cell>
        </row>
        <row r="18">
          <cell r="A18" t="str">
            <v>  政协事务</v>
          </cell>
          <cell r="B18">
            <v>274</v>
          </cell>
        </row>
        <row r="19">
          <cell r="A19" t="str">
            <v>    行政运行</v>
          </cell>
          <cell r="B19">
            <v>163</v>
          </cell>
        </row>
        <row r="20">
          <cell r="A20" t="str">
            <v>    一般行政管理事务</v>
          </cell>
          <cell r="B20">
            <v>13</v>
          </cell>
        </row>
        <row r="21">
          <cell r="A21" t="str">
            <v>    机关服务</v>
          </cell>
          <cell r="B21">
            <v>0</v>
          </cell>
        </row>
        <row r="22">
          <cell r="A22" t="str">
            <v>    政协会议</v>
          </cell>
          <cell r="B22">
            <v>16</v>
          </cell>
        </row>
        <row r="23">
          <cell r="A23" t="str">
            <v>    委员视察</v>
          </cell>
          <cell r="B23">
            <v>18</v>
          </cell>
        </row>
        <row r="24">
          <cell r="A24" t="str">
            <v>    参政议政</v>
          </cell>
          <cell r="B24">
            <v>9</v>
          </cell>
        </row>
        <row r="25">
          <cell r="A25" t="str">
            <v>    事业运行</v>
          </cell>
          <cell r="B25">
            <v>0</v>
          </cell>
        </row>
        <row r="26">
          <cell r="A26" t="str">
            <v>    其他政协事务支出</v>
          </cell>
          <cell r="B26">
            <v>55</v>
          </cell>
        </row>
        <row r="27">
          <cell r="A27" t="str">
            <v>  政府办公厅(室)及相关机构事务</v>
          </cell>
          <cell r="B27">
            <v>3524</v>
          </cell>
        </row>
        <row r="28">
          <cell r="A28" t="str">
            <v>    行政运行</v>
          </cell>
          <cell r="B28">
            <v>2346</v>
          </cell>
        </row>
        <row r="29">
          <cell r="A29" t="str">
            <v>    一般行政管理事务</v>
          </cell>
          <cell r="B29">
            <v>918</v>
          </cell>
        </row>
        <row r="30">
          <cell r="A30" t="str">
            <v>    机关服务</v>
          </cell>
          <cell r="B30">
            <v>0</v>
          </cell>
        </row>
        <row r="31">
          <cell r="A31" t="str">
            <v>    专项服务</v>
          </cell>
          <cell r="B31">
            <v>0</v>
          </cell>
        </row>
        <row r="32">
          <cell r="A32" t="str">
            <v>    专项业务活动</v>
          </cell>
          <cell r="B32">
            <v>0</v>
          </cell>
        </row>
        <row r="33">
          <cell r="A33" t="str">
            <v>    政务公开审批</v>
          </cell>
          <cell r="B33">
            <v>0</v>
          </cell>
        </row>
        <row r="34">
          <cell r="A34" t="str">
            <v>    法制建设</v>
          </cell>
          <cell r="B34">
            <v>0</v>
          </cell>
        </row>
        <row r="35">
          <cell r="A35" t="str">
            <v>    信访事务</v>
          </cell>
          <cell r="B35">
            <v>33</v>
          </cell>
        </row>
        <row r="36">
          <cell r="A36" t="str">
            <v>    参事事务</v>
          </cell>
          <cell r="B36">
            <v>0</v>
          </cell>
        </row>
        <row r="37">
          <cell r="A37" t="str">
            <v>    事业运行</v>
          </cell>
          <cell r="B37">
            <v>213</v>
          </cell>
        </row>
        <row r="38">
          <cell r="A38" t="str">
            <v>    其他政府办公厅(室)及相关机构事务支出</v>
          </cell>
          <cell r="B38">
            <v>14</v>
          </cell>
        </row>
        <row r="39">
          <cell r="A39" t="str">
            <v>  发展与改革事务</v>
          </cell>
          <cell r="B39">
            <v>356</v>
          </cell>
        </row>
        <row r="40">
          <cell r="A40" t="str">
            <v>    行政运行</v>
          </cell>
          <cell r="B40">
            <v>158</v>
          </cell>
        </row>
        <row r="41">
          <cell r="A41" t="str">
            <v>    一般行政管理事务</v>
          </cell>
          <cell r="B41">
            <v>21</v>
          </cell>
        </row>
        <row r="42">
          <cell r="A42" t="str">
            <v>    机关服务</v>
          </cell>
          <cell r="B42">
            <v>0</v>
          </cell>
        </row>
        <row r="43">
          <cell r="A43" t="str">
            <v>    战略规划与实施</v>
          </cell>
          <cell r="B43">
            <v>0</v>
          </cell>
        </row>
        <row r="44">
          <cell r="A44" t="str">
            <v>    日常经济运行调节</v>
          </cell>
          <cell r="B44">
            <v>0</v>
          </cell>
        </row>
        <row r="45">
          <cell r="A45" t="str">
            <v>    社会事业发展规划</v>
          </cell>
          <cell r="B45">
            <v>0</v>
          </cell>
        </row>
        <row r="46">
          <cell r="A46" t="str">
            <v>    经济体制改革研究</v>
          </cell>
          <cell r="B46">
            <v>0</v>
          </cell>
        </row>
        <row r="47">
          <cell r="A47" t="str">
            <v>    物价管理</v>
          </cell>
          <cell r="B47">
            <v>10</v>
          </cell>
        </row>
        <row r="48">
          <cell r="A48" t="str">
            <v>    事业运行</v>
          </cell>
          <cell r="B48">
            <v>59</v>
          </cell>
        </row>
        <row r="49">
          <cell r="A49" t="str">
            <v>    其他发展与改革事务支出</v>
          </cell>
          <cell r="B49">
            <v>108</v>
          </cell>
        </row>
        <row r="50">
          <cell r="A50" t="str">
            <v>  统计信息事务</v>
          </cell>
          <cell r="B50">
            <v>239</v>
          </cell>
        </row>
        <row r="51">
          <cell r="A51" t="str">
            <v>    行政运行</v>
          </cell>
          <cell r="B51">
            <v>88</v>
          </cell>
        </row>
        <row r="52">
          <cell r="A52" t="str">
            <v>    一般行政管理事务</v>
          </cell>
          <cell r="B52">
            <v>5</v>
          </cell>
        </row>
        <row r="53">
          <cell r="A53" t="str">
            <v>    机关服务</v>
          </cell>
          <cell r="B53">
            <v>0</v>
          </cell>
        </row>
        <row r="54">
          <cell r="A54" t="str">
            <v>    信息事务</v>
          </cell>
          <cell r="B54">
            <v>0</v>
          </cell>
        </row>
        <row r="55">
          <cell r="A55" t="str">
            <v>    专项统计业务</v>
          </cell>
          <cell r="B55">
            <v>21</v>
          </cell>
        </row>
        <row r="56">
          <cell r="A56" t="str">
            <v>    统计管理</v>
          </cell>
          <cell r="B56">
            <v>9</v>
          </cell>
        </row>
        <row r="57">
          <cell r="A57" t="str">
            <v>    专项普查活动</v>
          </cell>
          <cell r="B57">
            <v>54</v>
          </cell>
        </row>
        <row r="58">
          <cell r="A58" t="str">
            <v>    统计抽样调查</v>
          </cell>
          <cell r="B58">
            <v>25</v>
          </cell>
        </row>
        <row r="59">
          <cell r="A59" t="str">
            <v>    事业运行</v>
          </cell>
          <cell r="B59">
            <v>0</v>
          </cell>
        </row>
        <row r="60">
          <cell r="A60" t="str">
            <v>    其他统计信息事务支出</v>
          </cell>
          <cell r="B60">
            <v>37</v>
          </cell>
        </row>
        <row r="61">
          <cell r="A61" t="str">
            <v>  财政事务</v>
          </cell>
          <cell r="B61">
            <v>881</v>
          </cell>
        </row>
        <row r="62">
          <cell r="A62" t="str">
            <v>    行政运行</v>
          </cell>
          <cell r="B62">
            <v>297</v>
          </cell>
        </row>
        <row r="63">
          <cell r="A63" t="str">
            <v>    一般行政管理事务</v>
          </cell>
          <cell r="B63">
            <v>141</v>
          </cell>
        </row>
        <row r="64">
          <cell r="A64" t="str">
            <v>    机关服务</v>
          </cell>
          <cell r="B64">
            <v>0</v>
          </cell>
        </row>
        <row r="65">
          <cell r="A65" t="str">
            <v>    预算改革业务</v>
          </cell>
          <cell r="B65">
            <v>0</v>
          </cell>
        </row>
        <row r="66">
          <cell r="A66" t="str">
            <v>    财政国库业务</v>
          </cell>
          <cell r="B66">
            <v>0</v>
          </cell>
        </row>
        <row r="67">
          <cell r="A67" t="str">
            <v>    财政监察</v>
          </cell>
          <cell r="B67">
            <v>0</v>
          </cell>
        </row>
        <row r="68">
          <cell r="A68" t="str">
            <v>    信息化建设</v>
          </cell>
          <cell r="B68">
            <v>76</v>
          </cell>
        </row>
        <row r="69">
          <cell r="A69" t="str">
            <v>    财政委托业务支出</v>
          </cell>
          <cell r="B69">
            <v>0</v>
          </cell>
        </row>
        <row r="70">
          <cell r="A70" t="str">
            <v>    事业运行</v>
          </cell>
          <cell r="B70">
            <v>163</v>
          </cell>
        </row>
        <row r="71">
          <cell r="A71" t="str">
            <v>    其他财政事务支出</v>
          </cell>
          <cell r="B71">
            <v>204</v>
          </cell>
        </row>
        <row r="72">
          <cell r="A72" t="str">
            <v>  税收事务</v>
          </cell>
          <cell r="B72">
            <v>0</v>
          </cell>
        </row>
        <row r="73">
          <cell r="A73" t="str">
            <v>    行政运行</v>
          </cell>
          <cell r="B73">
            <v>0</v>
          </cell>
        </row>
        <row r="74">
          <cell r="A74" t="str">
            <v>    一般行政管理事务</v>
          </cell>
          <cell r="B74">
            <v>0</v>
          </cell>
        </row>
        <row r="75">
          <cell r="A75" t="str">
            <v>    机关服务</v>
          </cell>
          <cell r="B75">
            <v>0</v>
          </cell>
        </row>
        <row r="76">
          <cell r="A76" t="str">
            <v>    税务办案</v>
          </cell>
          <cell r="B76">
            <v>0</v>
          </cell>
        </row>
        <row r="77">
          <cell r="A77" t="str">
            <v>    税务登记证及发票管理</v>
          </cell>
          <cell r="B77">
            <v>0</v>
          </cell>
        </row>
        <row r="78">
          <cell r="A78" t="str">
            <v>    代扣代收代征税款手续费</v>
          </cell>
          <cell r="B78">
            <v>0</v>
          </cell>
        </row>
        <row r="79">
          <cell r="A79" t="str">
            <v>    税务宣传</v>
          </cell>
          <cell r="B79">
            <v>0</v>
          </cell>
        </row>
        <row r="80">
          <cell r="A80" t="str">
            <v>    协税护税</v>
          </cell>
          <cell r="B80">
            <v>0</v>
          </cell>
        </row>
        <row r="81">
          <cell r="A81" t="str">
            <v>    信息化建设</v>
          </cell>
          <cell r="B81">
            <v>0</v>
          </cell>
        </row>
        <row r="82">
          <cell r="A82" t="str">
            <v>    事业运行</v>
          </cell>
          <cell r="B82">
            <v>0</v>
          </cell>
        </row>
        <row r="83">
          <cell r="A83" t="str">
            <v>    其他税收事务支出</v>
          </cell>
          <cell r="B83">
            <v>0</v>
          </cell>
        </row>
        <row r="84">
          <cell r="A84" t="str">
            <v>  审计事务</v>
          </cell>
          <cell r="B84">
            <v>172</v>
          </cell>
        </row>
        <row r="85">
          <cell r="A85" t="str">
            <v>    行政运行</v>
          </cell>
          <cell r="B85">
            <v>76</v>
          </cell>
        </row>
        <row r="86">
          <cell r="A86" t="str">
            <v>    一般行政管理事务</v>
          </cell>
          <cell r="B86">
            <v>47</v>
          </cell>
        </row>
        <row r="87">
          <cell r="A87" t="str">
            <v>    机关服务</v>
          </cell>
          <cell r="B87">
            <v>0</v>
          </cell>
        </row>
        <row r="88">
          <cell r="A88" t="str">
            <v>    审计业务</v>
          </cell>
          <cell r="B88">
            <v>40</v>
          </cell>
        </row>
        <row r="89">
          <cell r="A89" t="str">
            <v>    审计管理</v>
          </cell>
          <cell r="B89">
            <v>0</v>
          </cell>
        </row>
        <row r="90">
          <cell r="A90" t="str">
            <v>    信息化建设</v>
          </cell>
          <cell r="B90">
            <v>0</v>
          </cell>
        </row>
        <row r="91">
          <cell r="A91" t="str">
            <v>    事业运行</v>
          </cell>
          <cell r="B91">
            <v>4</v>
          </cell>
        </row>
        <row r="92">
          <cell r="A92" t="str">
            <v>    其他审计事务支出</v>
          </cell>
          <cell r="B92">
            <v>5</v>
          </cell>
        </row>
        <row r="93">
          <cell r="A93" t="str">
            <v>  海关事务</v>
          </cell>
          <cell r="B93">
            <v>12</v>
          </cell>
        </row>
        <row r="94">
          <cell r="A94" t="str">
            <v>    行政运行</v>
          </cell>
          <cell r="B94">
            <v>0</v>
          </cell>
        </row>
        <row r="95">
          <cell r="A95" t="str">
            <v>    一般行政管理事务</v>
          </cell>
          <cell r="B95">
            <v>0</v>
          </cell>
        </row>
        <row r="96">
          <cell r="A96" t="str">
            <v>    机关服务</v>
          </cell>
          <cell r="B96">
            <v>0</v>
          </cell>
        </row>
        <row r="97">
          <cell r="A97" t="str">
            <v>    收费业务</v>
          </cell>
          <cell r="B97">
            <v>0</v>
          </cell>
        </row>
        <row r="98">
          <cell r="A98" t="str">
            <v>    缉私办案</v>
          </cell>
          <cell r="B98">
            <v>0</v>
          </cell>
        </row>
        <row r="99">
          <cell r="A99" t="str">
            <v>    口岸电子执法系统建设与维护</v>
          </cell>
          <cell r="B99">
            <v>0</v>
          </cell>
        </row>
        <row r="100">
          <cell r="A100" t="str">
            <v>    信息化建设</v>
          </cell>
          <cell r="B100">
            <v>0</v>
          </cell>
        </row>
        <row r="101">
          <cell r="A101" t="str">
            <v>    事业运行</v>
          </cell>
          <cell r="B101">
            <v>0</v>
          </cell>
        </row>
        <row r="102">
          <cell r="A102" t="str">
            <v>    其他海关事务支出</v>
          </cell>
          <cell r="B102">
            <v>12</v>
          </cell>
        </row>
        <row r="103">
          <cell r="A103" t="str">
            <v>  人力资源事务</v>
          </cell>
          <cell r="B103">
            <v>254</v>
          </cell>
        </row>
        <row r="104">
          <cell r="A104" t="str">
            <v>    行政运行</v>
          </cell>
          <cell r="B104">
            <v>127</v>
          </cell>
        </row>
        <row r="105">
          <cell r="A105" t="str">
            <v>    一般行政管理事务</v>
          </cell>
          <cell r="B105">
            <v>15</v>
          </cell>
        </row>
        <row r="106">
          <cell r="A106" t="str">
            <v>    机关服务</v>
          </cell>
          <cell r="B106">
            <v>0</v>
          </cell>
        </row>
        <row r="107">
          <cell r="A107" t="str">
            <v>    政府特殊津贴</v>
          </cell>
          <cell r="B107">
            <v>0</v>
          </cell>
        </row>
        <row r="108">
          <cell r="A108" t="str">
            <v>    资助留学回国人员</v>
          </cell>
          <cell r="B108">
            <v>0</v>
          </cell>
        </row>
        <row r="109">
          <cell r="A109" t="str">
            <v>    军队转业干部安置</v>
          </cell>
          <cell r="B109">
            <v>4</v>
          </cell>
        </row>
        <row r="110">
          <cell r="A110" t="str">
            <v>    博士后日常经费</v>
          </cell>
          <cell r="B110">
            <v>0</v>
          </cell>
        </row>
        <row r="111">
          <cell r="A111" t="str">
            <v>    引进人才费用</v>
          </cell>
          <cell r="B111">
            <v>0</v>
          </cell>
        </row>
        <row r="112">
          <cell r="A112" t="str">
            <v>    公务员考核</v>
          </cell>
          <cell r="B112">
            <v>0</v>
          </cell>
        </row>
        <row r="113">
          <cell r="A113" t="str">
            <v>    公务员培训</v>
          </cell>
          <cell r="B113">
            <v>10</v>
          </cell>
        </row>
        <row r="114">
          <cell r="A114" t="str">
            <v>    公务员招考</v>
          </cell>
          <cell r="B114">
            <v>0</v>
          </cell>
        </row>
        <row r="115">
          <cell r="A115" t="str">
            <v>    事业运行</v>
          </cell>
          <cell r="B115">
            <v>0</v>
          </cell>
        </row>
        <row r="116">
          <cell r="A116" t="str">
            <v>    其他人事事务支出</v>
          </cell>
          <cell r="B116">
            <v>98</v>
          </cell>
        </row>
        <row r="117">
          <cell r="A117" t="str">
            <v>  纪检监察事务</v>
          </cell>
          <cell r="B117">
            <v>679</v>
          </cell>
        </row>
        <row r="118">
          <cell r="A118" t="str">
            <v>    行政运行</v>
          </cell>
          <cell r="B118">
            <v>510</v>
          </cell>
        </row>
        <row r="119">
          <cell r="A119" t="str">
            <v>    一般行政管理事务</v>
          </cell>
          <cell r="B119">
            <v>58</v>
          </cell>
        </row>
        <row r="120">
          <cell r="A120" t="str">
            <v>    机关服务</v>
          </cell>
          <cell r="B120">
            <v>0</v>
          </cell>
        </row>
        <row r="121">
          <cell r="A121" t="str">
            <v>    大案要案查处</v>
          </cell>
          <cell r="B121">
            <v>0</v>
          </cell>
        </row>
        <row r="122">
          <cell r="A122" t="str">
            <v>    派驻派出机构</v>
          </cell>
          <cell r="B122">
            <v>0</v>
          </cell>
        </row>
        <row r="123">
          <cell r="A123" t="str">
            <v>    中央巡视</v>
          </cell>
          <cell r="B123">
            <v>0</v>
          </cell>
        </row>
        <row r="124">
          <cell r="A124" t="str">
            <v>    事业运行</v>
          </cell>
          <cell r="B124">
            <v>0</v>
          </cell>
        </row>
        <row r="125">
          <cell r="A125" t="str">
            <v>    其他纪检监察事务支出</v>
          </cell>
          <cell r="B125">
            <v>111</v>
          </cell>
        </row>
        <row r="126">
          <cell r="A126" t="str">
            <v>  人口与计划生育事务</v>
          </cell>
          <cell r="B126">
            <v>1110</v>
          </cell>
        </row>
        <row r="127">
          <cell r="A127" t="str">
            <v>    行政运行</v>
          </cell>
          <cell r="B127">
            <v>89</v>
          </cell>
        </row>
        <row r="128">
          <cell r="A128" t="str">
            <v>    一般行政管理事务</v>
          </cell>
          <cell r="B128">
            <v>1</v>
          </cell>
        </row>
        <row r="129">
          <cell r="A129" t="str">
            <v>    机关服务</v>
          </cell>
          <cell r="B129">
            <v>0</v>
          </cell>
        </row>
        <row r="130">
          <cell r="A130" t="str">
            <v>    人口规划与发展战略研究</v>
          </cell>
          <cell r="B130">
            <v>0</v>
          </cell>
        </row>
        <row r="131">
          <cell r="A131" t="str">
            <v>    计划生育家庭奖励</v>
          </cell>
          <cell r="B131">
            <v>311</v>
          </cell>
        </row>
        <row r="132">
          <cell r="A132" t="str">
            <v>    人口和计划生育统计及抽样调查</v>
          </cell>
          <cell r="B132">
            <v>0</v>
          </cell>
        </row>
        <row r="133">
          <cell r="A133" t="str">
            <v>    人口和计划生育信息系统建设</v>
          </cell>
          <cell r="B133">
            <v>3</v>
          </cell>
        </row>
        <row r="134">
          <cell r="A134" t="str">
            <v>    计划生育、生殖健康促进工程</v>
          </cell>
          <cell r="B134">
            <v>110</v>
          </cell>
        </row>
        <row r="135">
          <cell r="A135" t="str">
            <v>    计划生育免费基本技术服务</v>
          </cell>
          <cell r="B135">
            <v>0</v>
          </cell>
        </row>
        <row r="136">
          <cell r="A136" t="str">
            <v>    人口出生性别比综合治理</v>
          </cell>
          <cell r="B136">
            <v>0</v>
          </cell>
        </row>
        <row r="137">
          <cell r="A137" t="str">
            <v>    人口和计划生育服务网络建设</v>
          </cell>
          <cell r="B137">
            <v>37</v>
          </cell>
        </row>
        <row r="138">
          <cell r="A138" t="str">
            <v>    计划生育避孕药具经费</v>
          </cell>
          <cell r="B138">
            <v>3</v>
          </cell>
        </row>
        <row r="139">
          <cell r="A139" t="str">
            <v>    人口和计划生育宣传教育经费</v>
          </cell>
          <cell r="B139">
            <v>124</v>
          </cell>
        </row>
        <row r="140">
          <cell r="A140" t="str">
            <v>    流动人口计划生育管理和服务</v>
          </cell>
          <cell r="B140">
            <v>19</v>
          </cell>
        </row>
        <row r="141">
          <cell r="A141" t="str">
            <v>    人口和计划生育目标责任制考核</v>
          </cell>
          <cell r="B141">
            <v>18</v>
          </cell>
        </row>
        <row r="142">
          <cell r="A142" t="str">
            <v>    其他人口与计划生育事务支出</v>
          </cell>
          <cell r="B142">
            <v>395</v>
          </cell>
        </row>
        <row r="143">
          <cell r="A143" t="str">
            <v>  商贸事务</v>
          </cell>
          <cell r="B143">
            <v>213</v>
          </cell>
        </row>
        <row r="144">
          <cell r="A144" t="str">
            <v>    行政运行</v>
          </cell>
          <cell r="B144">
            <v>106</v>
          </cell>
        </row>
        <row r="145">
          <cell r="A145" t="str">
            <v>    一般行政管理事务</v>
          </cell>
          <cell r="B145">
            <v>74</v>
          </cell>
        </row>
        <row r="146">
          <cell r="A146" t="str">
            <v>    机关服务</v>
          </cell>
          <cell r="B146">
            <v>0</v>
          </cell>
        </row>
        <row r="147">
          <cell r="A147" t="str">
            <v>    对外贸易管理</v>
          </cell>
          <cell r="B147">
            <v>0</v>
          </cell>
        </row>
        <row r="148">
          <cell r="A148" t="str">
            <v>    国际经济合作</v>
          </cell>
          <cell r="B148">
            <v>0</v>
          </cell>
        </row>
        <row r="149">
          <cell r="A149" t="str">
            <v>    外资管理</v>
          </cell>
          <cell r="B149">
            <v>0</v>
          </cell>
        </row>
        <row r="150">
          <cell r="A150" t="str">
            <v>    国内贸易管理</v>
          </cell>
          <cell r="B150">
            <v>0</v>
          </cell>
        </row>
        <row r="151">
          <cell r="A151" t="str">
            <v>    招商引资</v>
          </cell>
          <cell r="B151">
            <v>32</v>
          </cell>
        </row>
        <row r="152">
          <cell r="A152" t="str">
            <v>    事业运行</v>
          </cell>
          <cell r="B152">
            <v>1</v>
          </cell>
        </row>
        <row r="153">
          <cell r="A153" t="str">
            <v>    其他商贸事务支出</v>
          </cell>
          <cell r="B153">
            <v>0</v>
          </cell>
        </row>
        <row r="154">
          <cell r="A154" t="str">
            <v>  知识产权事务</v>
          </cell>
          <cell r="B154">
            <v>0</v>
          </cell>
        </row>
        <row r="155">
          <cell r="A155" t="str">
            <v>    行政运行</v>
          </cell>
          <cell r="B155">
            <v>0</v>
          </cell>
        </row>
        <row r="156">
          <cell r="A156" t="str">
            <v>    一般行政管理事务</v>
          </cell>
          <cell r="B156">
            <v>0</v>
          </cell>
        </row>
        <row r="157">
          <cell r="A157" t="str">
            <v>    机关服务</v>
          </cell>
          <cell r="B157">
            <v>0</v>
          </cell>
        </row>
        <row r="158">
          <cell r="A158" t="str">
            <v>    专利审批</v>
          </cell>
          <cell r="B158">
            <v>0</v>
          </cell>
        </row>
        <row r="159">
          <cell r="A159" t="str">
            <v>    国家知识产权战略</v>
          </cell>
          <cell r="B159">
            <v>0</v>
          </cell>
        </row>
        <row r="160">
          <cell r="A160" t="str">
            <v>    专利试点和产业化推进</v>
          </cell>
          <cell r="B160">
            <v>0</v>
          </cell>
        </row>
        <row r="161">
          <cell r="A161" t="str">
            <v>    专利执法</v>
          </cell>
          <cell r="B161">
            <v>0</v>
          </cell>
        </row>
        <row r="162">
          <cell r="A162" t="str">
            <v>    国际组织专项活动</v>
          </cell>
          <cell r="B162">
            <v>0</v>
          </cell>
        </row>
        <row r="163">
          <cell r="A163" t="str">
            <v>    知识产权宏观管理</v>
          </cell>
          <cell r="B163">
            <v>0</v>
          </cell>
        </row>
        <row r="164">
          <cell r="A164" t="str">
            <v>    事业运行</v>
          </cell>
          <cell r="B164">
            <v>0</v>
          </cell>
        </row>
        <row r="165">
          <cell r="A165" t="str">
            <v>    其他知识产权事务支出</v>
          </cell>
          <cell r="B165">
            <v>0</v>
          </cell>
        </row>
        <row r="166">
          <cell r="A166" t="str">
            <v>  工商行政管理事务</v>
          </cell>
          <cell r="B166">
            <v>0</v>
          </cell>
        </row>
        <row r="167">
          <cell r="A167" t="str">
            <v>    行政运行</v>
          </cell>
          <cell r="B167">
            <v>0</v>
          </cell>
        </row>
        <row r="168">
          <cell r="A168" t="str">
            <v>    一般行政管理事务</v>
          </cell>
          <cell r="B168">
            <v>0</v>
          </cell>
        </row>
        <row r="169">
          <cell r="A169" t="str">
            <v>    机关服务</v>
          </cell>
          <cell r="B169">
            <v>0</v>
          </cell>
        </row>
        <row r="170">
          <cell r="A170" t="str">
            <v>    工商行政管理专项</v>
          </cell>
          <cell r="B170">
            <v>0</v>
          </cell>
        </row>
        <row r="171">
          <cell r="A171" t="str">
            <v>    执法办案专项</v>
          </cell>
          <cell r="B171">
            <v>0</v>
          </cell>
        </row>
        <row r="172">
          <cell r="A172" t="str">
            <v>    消费者权益保护</v>
          </cell>
          <cell r="B172">
            <v>0</v>
          </cell>
        </row>
        <row r="173">
          <cell r="A173" t="str">
            <v>    信息化建设</v>
          </cell>
          <cell r="B173">
            <v>0</v>
          </cell>
        </row>
        <row r="174">
          <cell r="A174" t="str">
            <v>    事业运行</v>
          </cell>
          <cell r="B174">
            <v>0</v>
          </cell>
        </row>
        <row r="175">
          <cell r="A175" t="str">
            <v>    其他工商行政管理事务支出</v>
          </cell>
          <cell r="B175">
            <v>0</v>
          </cell>
        </row>
        <row r="176">
          <cell r="A176" t="str">
            <v>  质量技术监督与检验检疫事务</v>
          </cell>
          <cell r="B176">
            <v>0</v>
          </cell>
        </row>
        <row r="177">
          <cell r="A177" t="str">
            <v>    行政运行</v>
          </cell>
          <cell r="B177">
            <v>0</v>
          </cell>
        </row>
        <row r="178">
          <cell r="A178" t="str">
            <v>    一般行政管理事务</v>
          </cell>
          <cell r="B178">
            <v>0</v>
          </cell>
        </row>
        <row r="179">
          <cell r="A179" t="str">
            <v>    机关服务</v>
          </cell>
          <cell r="B179">
            <v>0</v>
          </cell>
        </row>
        <row r="180">
          <cell r="A180" t="str">
            <v>    出入境检验检疫行政执法和业务管理</v>
          </cell>
          <cell r="B180">
            <v>0</v>
          </cell>
        </row>
        <row r="181">
          <cell r="A181" t="str">
            <v>    出入境检验检疫技术支持</v>
          </cell>
          <cell r="B181">
            <v>0</v>
          </cell>
        </row>
        <row r="182">
          <cell r="A182" t="str">
            <v>    质量技术监督行政执法及业务管理</v>
          </cell>
          <cell r="B182">
            <v>0</v>
          </cell>
        </row>
        <row r="183">
          <cell r="A183" t="str">
            <v>    质量技术监督技术支持</v>
          </cell>
          <cell r="B183">
            <v>0</v>
          </cell>
        </row>
        <row r="184">
          <cell r="A184" t="str">
            <v>    认证认可监督管理</v>
          </cell>
          <cell r="B184">
            <v>0</v>
          </cell>
        </row>
        <row r="185">
          <cell r="A185" t="str">
            <v>    标准化管理</v>
          </cell>
          <cell r="B185">
            <v>0</v>
          </cell>
        </row>
        <row r="186">
          <cell r="A186" t="str">
            <v>    信息化建设</v>
          </cell>
          <cell r="B186">
            <v>0</v>
          </cell>
        </row>
        <row r="187">
          <cell r="A187" t="str">
            <v>    事业运行</v>
          </cell>
          <cell r="B187">
            <v>0</v>
          </cell>
        </row>
        <row r="188">
          <cell r="A188" t="str">
            <v>    其他质量技术监督与检验检疫事务支出</v>
          </cell>
          <cell r="B188">
            <v>0</v>
          </cell>
        </row>
        <row r="189">
          <cell r="A189" t="str">
            <v>  民族事务</v>
          </cell>
          <cell r="B189">
            <v>76</v>
          </cell>
        </row>
        <row r="190">
          <cell r="A190" t="str">
            <v>    行政运行</v>
          </cell>
          <cell r="B190">
            <v>0</v>
          </cell>
        </row>
        <row r="191">
          <cell r="A191" t="str">
            <v>    一般行政管理事务</v>
          </cell>
          <cell r="B191">
            <v>0</v>
          </cell>
        </row>
        <row r="192">
          <cell r="A192" t="str">
            <v>    机关服务</v>
          </cell>
          <cell r="B192">
            <v>0</v>
          </cell>
        </row>
        <row r="193">
          <cell r="A193" t="str">
            <v>    民族工作专项</v>
          </cell>
          <cell r="B193">
            <v>70</v>
          </cell>
        </row>
        <row r="194">
          <cell r="A194" t="str">
            <v>    事业运行</v>
          </cell>
          <cell r="B194">
            <v>0</v>
          </cell>
        </row>
        <row r="195">
          <cell r="A195" t="str">
            <v>    其他民族事务支出</v>
          </cell>
          <cell r="B195">
            <v>6</v>
          </cell>
        </row>
        <row r="196">
          <cell r="A196" t="str">
            <v>  宗教事务</v>
          </cell>
          <cell r="B196">
            <v>56</v>
          </cell>
        </row>
        <row r="197">
          <cell r="A197" t="str">
            <v>    行政运行</v>
          </cell>
          <cell r="B197">
            <v>56</v>
          </cell>
        </row>
        <row r="198">
          <cell r="A198" t="str">
            <v>    一般行政管理事务</v>
          </cell>
          <cell r="B198">
            <v>0</v>
          </cell>
        </row>
        <row r="199">
          <cell r="A199" t="str">
            <v>    机关服务</v>
          </cell>
          <cell r="B199">
            <v>0</v>
          </cell>
        </row>
        <row r="200">
          <cell r="A200" t="str">
            <v>    宗教工作专项</v>
          </cell>
          <cell r="B200">
            <v>0</v>
          </cell>
        </row>
        <row r="201">
          <cell r="A201" t="str">
            <v>    事业运行</v>
          </cell>
          <cell r="B201">
            <v>0</v>
          </cell>
        </row>
        <row r="202">
          <cell r="A202" t="str">
            <v>    其他宗教事务支出</v>
          </cell>
          <cell r="B202">
            <v>0</v>
          </cell>
        </row>
        <row r="203">
          <cell r="A203" t="str">
            <v>  港澳台侨事务</v>
          </cell>
          <cell r="B203">
            <v>0</v>
          </cell>
        </row>
        <row r="204">
          <cell r="A204" t="str">
            <v>    行政运行</v>
          </cell>
          <cell r="B204">
            <v>0</v>
          </cell>
        </row>
        <row r="205">
          <cell r="A205" t="str">
            <v>    一般行政管理事务</v>
          </cell>
          <cell r="B205">
            <v>0</v>
          </cell>
        </row>
        <row r="206">
          <cell r="A206" t="str">
            <v>    机关服务</v>
          </cell>
          <cell r="B206">
            <v>0</v>
          </cell>
        </row>
        <row r="207">
          <cell r="A207" t="str">
            <v>    港澳事务</v>
          </cell>
          <cell r="B207">
            <v>0</v>
          </cell>
        </row>
        <row r="208">
          <cell r="A208" t="str">
            <v>    台湾事务</v>
          </cell>
          <cell r="B208">
            <v>0</v>
          </cell>
        </row>
        <row r="209">
          <cell r="A209" t="str">
            <v>    华侨事务</v>
          </cell>
          <cell r="B209">
            <v>0</v>
          </cell>
        </row>
        <row r="210">
          <cell r="A210" t="str">
            <v>    事业运行</v>
          </cell>
          <cell r="B210">
            <v>0</v>
          </cell>
        </row>
        <row r="211">
          <cell r="A211" t="str">
            <v>    其他港澳台侨事务支出</v>
          </cell>
          <cell r="B211">
            <v>0</v>
          </cell>
        </row>
        <row r="212">
          <cell r="A212" t="str">
            <v>  档案事务</v>
          </cell>
          <cell r="B212">
            <v>76</v>
          </cell>
        </row>
        <row r="213">
          <cell r="A213" t="str">
            <v>    行政运行</v>
          </cell>
          <cell r="B213">
            <v>3</v>
          </cell>
        </row>
        <row r="214">
          <cell r="A214" t="str">
            <v>    一般行政管理事务</v>
          </cell>
          <cell r="B214">
            <v>0</v>
          </cell>
        </row>
        <row r="215">
          <cell r="A215" t="str">
            <v>    机关服务</v>
          </cell>
          <cell r="B215">
            <v>0</v>
          </cell>
        </row>
        <row r="216">
          <cell r="A216" t="str">
            <v>    档案馆</v>
          </cell>
          <cell r="B216">
            <v>73</v>
          </cell>
        </row>
        <row r="217">
          <cell r="A217" t="str">
            <v>    其他档案事务支出</v>
          </cell>
          <cell r="B217">
            <v>0</v>
          </cell>
        </row>
        <row r="218">
          <cell r="A218" t="str">
            <v>  民主党派及工商联事务</v>
          </cell>
          <cell r="B218">
            <v>40</v>
          </cell>
        </row>
        <row r="219">
          <cell r="A219" t="str">
            <v>    行政运行</v>
          </cell>
          <cell r="B219">
            <v>38</v>
          </cell>
        </row>
        <row r="220">
          <cell r="A220" t="str">
            <v>    一般行政管理事务</v>
          </cell>
          <cell r="B220">
            <v>2</v>
          </cell>
        </row>
        <row r="221">
          <cell r="A221" t="str">
            <v>    机关服务</v>
          </cell>
          <cell r="B221">
            <v>0</v>
          </cell>
        </row>
        <row r="222">
          <cell r="A222" t="str">
            <v>    参政议政</v>
          </cell>
          <cell r="B222">
            <v>0</v>
          </cell>
        </row>
        <row r="223">
          <cell r="A223" t="str">
            <v>    事业运行</v>
          </cell>
          <cell r="B223">
            <v>0</v>
          </cell>
        </row>
        <row r="224">
          <cell r="A224" t="str">
            <v>    其他民主党派及工商联事务支出</v>
          </cell>
          <cell r="B224">
            <v>0</v>
          </cell>
        </row>
        <row r="225">
          <cell r="A225" t="str">
            <v>  群众团体事务</v>
          </cell>
          <cell r="B225">
            <v>171</v>
          </cell>
        </row>
        <row r="226">
          <cell r="A226" t="str">
            <v>    行政运行</v>
          </cell>
          <cell r="B226">
            <v>121</v>
          </cell>
        </row>
        <row r="227">
          <cell r="A227" t="str">
            <v>    一般行政管理事务</v>
          </cell>
          <cell r="B227">
            <v>36</v>
          </cell>
        </row>
        <row r="228">
          <cell r="A228" t="str">
            <v>    机关服务</v>
          </cell>
          <cell r="B228">
            <v>0</v>
          </cell>
        </row>
        <row r="229">
          <cell r="A229" t="str">
            <v>    厂务公开</v>
          </cell>
          <cell r="B229">
            <v>0</v>
          </cell>
        </row>
        <row r="230">
          <cell r="A230" t="str">
            <v>    工会疗养休养</v>
          </cell>
          <cell r="B230">
            <v>0</v>
          </cell>
        </row>
        <row r="231">
          <cell r="A231" t="str">
            <v>    事业运行</v>
          </cell>
          <cell r="B231">
            <v>0</v>
          </cell>
        </row>
        <row r="232">
          <cell r="A232" t="str">
            <v>    其他群众团体事务支出</v>
          </cell>
          <cell r="B232">
            <v>14</v>
          </cell>
        </row>
        <row r="233">
          <cell r="A233" t="str">
            <v>  党委办公厅(室)及相关机构事务</v>
          </cell>
          <cell r="B233">
            <v>1158</v>
          </cell>
        </row>
        <row r="234">
          <cell r="A234" t="str">
            <v>    行政运行</v>
          </cell>
          <cell r="B234">
            <v>683</v>
          </cell>
        </row>
        <row r="235">
          <cell r="A235" t="str">
            <v>    一般行政管理事务</v>
          </cell>
          <cell r="B235">
            <v>340</v>
          </cell>
        </row>
        <row r="236">
          <cell r="A236" t="str">
            <v>    机关服务</v>
          </cell>
          <cell r="B236">
            <v>0</v>
          </cell>
        </row>
        <row r="237">
          <cell r="A237" t="str">
            <v>    专项业务</v>
          </cell>
          <cell r="B237">
            <v>135</v>
          </cell>
        </row>
        <row r="238">
          <cell r="A238" t="str">
            <v>    事业运行</v>
          </cell>
          <cell r="B238">
            <v>0</v>
          </cell>
        </row>
        <row r="239">
          <cell r="A239" t="str">
            <v>    其他党委办公厅(室)及相关机构事务支出</v>
          </cell>
          <cell r="B239">
            <v>0</v>
          </cell>
        </row>
        <row r="240">
          <cell r="A240" t="str">
            <v>  组织事务</v>
          </cell>
          <cell r="B240">
            <v>425</v>
          </cell>
        </row>
        <row r="241">
          <cell r="A241" t="str">
            <v>    行政运行</v>
          </cell>
          <cell r="B241">
            <v>93</v>
          </cell>
        </row>
        <row r="242">
          <cell r="A242" t="str">
            <v>    一般行政管理事务</v>
          </cell>
          <cell r="B242">
            <v>48</v>
          </cell>
        </row>
        <row r="243">
          <cell r="A243" t="str">
            <v>    机关服务</v>
          </cell>
          <cell r="B243">
            <v>0</v>
          </cell>
        </row>
        <row r="244">
          <cell r="A244" t="str">
            <v>    事业运行</v>
          </cell>
          <cell r="B244">
            <v>0</v>
          </cell>
        </row>
        <row r="245">
          <cell r="A245" t="str">
            <v>    其他组织事务支出</v>
          </cell>
          <cell r="B245">
            <v>284</v>
          </cell>
        </row>
        <row r="246">
          <cell r="A246" t="str">
            <v>  宣传事务</v>
          </cell>
          <cell r="B246">
            <v>187</v>
          </cell>
        </row>
        <row r="247">
          <cell r="A247" t="str">
            <v>    行政运行</v>
          </cell>
          <cell r="B247">
            <v>50</v>
          </cell>
        </row>
        <row r="248">
          <cell r="A248" t="str">
            <v>    一般行政管理事务</v>
          </cell>
          <cell r="B248">
            <v>89</v>
          </cell>
        </row>
        <row r="249">
          <cell r="A249" t="str">
            <v>    机关服务</v>
          </cell>
          <cell r="B249">
            <v>0</v>
          </cell>
        </row>
        <row r="250">
          <cell r="A250" t="str">
            <v>    事业运行</v>
          </cell>
          <cell r="B250">
            <v>0</v>
          </cell>
        </row>
        <row r="251">
          <cell r="A251" t="str">
            <v>    其他宣传事务支出</v>
          </cell>
          <cell r="B251">
            <v>48</v>
          </cell>
        </row>
        <row r="252">
          <cell r="A252" t="str">
            <v>  统战事务</v>
          </cell>
          <cell r="B252">
            <v>81</v>
          </cell>
        </row>
        <row r="253">
          <cell r="A253" t="str">
            <v>    行政运行</v>
          </cell>
          <cell r="B253">
            <v>59</v>
          </cell>
        </row>
        <row r="254">
          <cell r="A254" t="str">
            <v>    一般行政管理事务</v>
          </cell>
          <cell r="B254">
            <v>11</v>
          </cell>
        </row>
        <row r="255">
          <cell r="A255" t="str">
            <v>    机关服务</v>
          </cell>
          <cell r="B255">
            <v>0</v>
          </cell>
        </row>
        <row r="256">
          <cell r="A256" t="str">
            <v>    事业运行</v>
          </cell>
          <cell r="B256">
            <v>0</v>
          </cell>
        </row>
        <row r="257">
          <cell r="A257" t="str">
            <v>    其他统战事务支出</v>
          </cell>
          <cell r="B257">
            <v>11</v>
          </cell>
        </row>
        <row r="258">
          <cell r="A258" t="str">
            <v>  对外联络事务</v>
          </cell>
          <cell r="B258">
            <v>0</v>
          </cell>
        </row>
        <row r="259">
          <cell r="A259" t="str">
            <v>    行政运行</v>
          </cell>
          <cell r="B259">
            <v>0</v>
          </cell>
        </row>
        <row r="260">
          <cell r="A260" t="str">
            <v>    一般行政管理事务</v>
          </cell>
          <cell r="B260">
            <v>0</v>
          </cell>
        </row>
        <row r="261">
          <cell r="A261" t="str">
            <v>    机关服务</v>
          </cell>
          <cell r="B261">
            <v>0</v>
          </cell>
        </row>
        <row r="262">
          <cell r="A262" t="str">
            <v>    事业运行</v>
          </cell>
          <cell r="B262">
            <v>0</v>
          </cell>
        </row>
        <row r="263">
          <cell r="A263" t="str">
            <v>    其他对外联络事务支出</v>
          </cell>
          <cell r="B263">
            <v>0</v>
          </cell>
        </row>
        <row r="264">
          <cell r="A264" t="str">
            <v>  其他共产党事务支出(款)</v>
          </cell>
          <cell r="B264">
            <v>10</v>
          </cell>
        </row>
        <row r="265">
          <cell r="A265" t="str">
            <v>    行政运行</v>
          </cell>
          <cell r="B265">
            <v>0</v>
          </cell>
        </row>
        <row r="266">
          <cell r="A266" t="str">
            <v>    一般行政管理事务</v>
          </cell>
          <cell r="B266">
            <v>0</v>
          </cell>
        </row>
        <row r="267">
          <cell r="A267" t="str">
            <v>    机关服务</v>
          </cell>
          <cell r="B267">
            <v>0</v>
          </cell>
        </row>
        <row r="268">
          <cell r="A268" t="str">
            <v>    事业运行</v>
          </cell>
          <cell r="B268">
            <v>0</v>
          </cell>
        </row>
        <row r="269">
          <cell r="A269" t="str">
            <v>    其他共产党事务支出(项)</v>
          </cell>
          <cell r="B269">
            <v>10</v>
          </cell>
        </row>
        <row r="270">
          <cell r="A270" t="str">
            <v>  其他一般公共服务支出(款)</v>
          </cell>
          <cell r="B270">
            <v>991</v>
          </cell>
        </row>
        <row r="271">
          <cell r="A271" t="str">
            <v>    国家赔偿费用支出</v>
          </cell>
          <cell r="B271">
            <v>0</v>
          </cell>
        </row>
        <row r="272">
          <cell r="A272" t="str">
            <v>    其他一般公共服务支出(项)</v>
          </cell>
          <cell r="B272">
            <v>991</v>
          </cell>
        </row>
        <row r="273">
          <cell r="A273" t="str">
            <v>外交</v>
          </cell>
          <cell r="B273">
            <v>0</v>
          </cell>
        </row>
        <row r="274">
          <cell r="A274" t="str">
            <v>  外交管理事务</v>
          </cell>
          <cell r="B274">
            <v>0</v>
          </cell>
        </row>
        <row r="275">
          <cell r="A275" t="str">
            <v>    行政运行</v>
          </cell>
          <cell r="B275">
            <v>0</v>
          </cell>
        </row>
        <row r="276">
          <cell r="A276" t="str">
            <v>    一般行政管理事务</v>
          </cell>
          <cell r="B276">
            <v>0</v>
          </cell>
        </row>
        <row r="277">
          <cell r="A277" t="str">
            <v>    机关服务</v>
          </cell>
          <cell r="B277">
            <v>0</v>
          </cell>
        </row>
        <row r="278">
          <cell r="A278" t="str">
            <v>    专项业务</v>
          </cell>
          <cell r="B278">
            <v>0</v>
          </cell>
        </row>
        <row r="279">
          <cell r="A279" t="str">
            <v>    事业运行</v>
          </cell>
          <cell r="B279">
            <v>0</v>
          </cell>
        </row>
        <row r="280">
          <cell r="A280" t="str">
            <v>    其他外交管理事务支出</v>
          </cell>
          <cell r="B280">
            <v>0</v>
          </cell>
        </row>
        <row r="281">
          <cell r="A281" t="str">
            <v>  驻外机构</v>
          </cell>
          <cell r="B281">
            <v>0</v>
          </cell>
        </row>
        <row r="282">
          <cell r="A282" t="str">
            <v>    驻外使领馆(团、处)</v>
          </cell>
          <cell r="B282">
            <v>0</v>
          </cell>
        </row>
        <row r="283">
          <cell r="A283" t="str">
            <v>    其他驻外机构支出</v>
          </cell>
          <cell r="B283">
            <v>0</v>
          </cell>
        </row>
        <row r="284">
          <cell r="A284" t="str">
            <v>  对外援助</v>
          </cell>
          <cell r="B284">
            <v>0</v>
          </cell>
        </row>
        <row r="285">
          <cell r="A285" t="str">
            <v>    对外成套项目援助</v>
          </cell>
          <cell r="B285">
            <v>0</v>
          </cell>
        </row>
        <row r="286">
          <cell r="A286" t="str">
            <v>    对外一般物资援助</v>
          </cell>
          <cell r="B286">
            <v>0</v>
          </cell>
        </row>
        <row r="287">
          <cell r="A287" t="str">
            <v>    对外科技合作援助</v>
          </cell>
          <cell r="B287">
            <v>0</v>
          </cell>
        </row>
        <row r="288">
          <cell r="A288" t="str">
            <v>    对外优惠贷款援助及贴息</v>
          </cell>
          <cell r="B288">
            <v>0</v>
          </cell>
        </row>
        <row r="289">
          <cell r="A289" t="str">
            <v>    对外医疗援助</v>
          </cell>
          <cell r="B289">
            <v>0</v>
          </cell>
        </row>
        <row r="290">
          <cell r="A290" t="str">
            <v>    其他对外援助支出</v>
          </cell>
          <cell r="B290">
            <v>0</v>
          </cell>
        </row>
        <row r="291">
          <cell r="A291" t="str">
            <v>  国际组织</v>
          </cell>
          <cell r="B291">
            <v>0</v>
          </cell>
        </row>
        <row r="292">
          <cell r="A292" t="str">
            <v>    国际组织会费</v>
          </cell>
          <cell r="B292">
            <v>0</v>
          </cell>
        </row>
        <row r="293">
          <cell r="A293" t="str">
            <v>    国际组织捐赠</v>
          </cell>
          <cell r="B293">
            <v>0</v>
          </cell>
        </row>
        <row r="294">
          <cell r="A294" t="str">
            <v>    维和摊款</v>
          </cell>
          <cell r="B294">
            <v>0</v>
          </cell>
        </row>
        <row r="295">
          <cell r="A295" t="str">
            <v>    国际组织股金及基金</v>
          </cell>
          <cell r="B295">
            <v>0</v>
          </cell>
        </row>
        <row r="296">
          <cell r="A296" t="str">
            <v>    其他国际组织支出</v>
          </cell>
          <cell r="B296">
            <v>0</v>
          </cell>
        </row>
        <row r="297">
          <cell r="A297" t="str">
            <v>  对外合作与交流</v>
          </cell>
          <cell r="B297">
            <v>0</v>
          </cell>
        </row>
        <row r="298">
          <cell r="A298" t="str">
            <v>    出国活动</v>
          </cell>
          <cell r="B298">
            <v>0</v>
          </cell>
        </row>
        <row r="299">
          <cell r="A299" t="str">
            <v>    招待活动</v>
          </cell>
          <cell r="B299">
            <v>0</v>
          </cell>
        </row>
        <row r="300">
          <cell r="A300" t="str">
            <v>    在华国际会议</v>
          </cell>
          <cell r="B300">
            <v>0</v>
          </cell>
        </row>
        <row r="301">
          <cell r="A301" t="str">
            <v>    其他对外合作与交流支出</v>
          </cell>
          <cell r="B301">
            <v>0</v>
          </cell>
        </row>
        <row r="302">
          <cell r="A302" t="str">
            <v>  对外宣传(款)</v>
          </cell>
          <cell r="B302">
            <v>0</v>
          </cell>
        </row>
        <row r="303">
          <cell r="A303" t="str">
            <v>    对外宣传(项)</v>
          </cell>
          <cell r="B303">
            <v>0</v>
          </cell>
        </row>
        <row r="304">
          <cell r="A304" t="str">
            <v>  边界勘界联检</v>
          </cell>
          <cell r="B304">
            <v>0</v>
          </cell>
        </row>
        <row r="305">
          <cell r="A305" t="str">
            <v>    边界勘界</v>
          </cell>
          <cell r="B305">
            <v>0</v>
          </cell>
        </row>
        <row r="306">
          <cell r="A306" t="str">
            <v>    边界联检</v>
          </cell>
          <cell r="B306">
            <v>0</v>
          </cell>
        </row>
        <row r="307">
          <cell r="A307" t="str">
            <v>    边界界桩维护</v>
          </cell>
          <cell r="B307">
            <v>0</v>
          </cell>
        </row>
        <row r="308">
          <cell r="A308" t="str">
            <v>    其他支出</v>
          </cell>
          <cell r="B308">
            <v>0</v>
          </cell>
        </row>
        <row r="309">
          <cell r="A309" t="str">
            <v>  其他外交支出(款)</v>
          </cell>
          <cell r="B309">
            <v>0</v>
          </cell>
        </row>
        <row r="310">
          <cell r="A310" t="str">
            <v>    其他外交支出(项)</v>
          </cell>
          <cell r="B310">
            <v>0</v>
          </cell>
        </row>
        <row r="311">
          <cell r="A311" t="str">
            <v>国防</v>
          </cell>
          <cell r="B311">
            <v>170</v>
          </cell>
        </row>
        <row r="312">
          <cell r="A312" t="str">
            <v>  现役部队(款)</v>
          </cell>
          <cell r="B312">
            <v>0</v>
          </cell>
        </row>
        <row r="313">
          <cell r="A313" t="str">
            <v>    现役部队(项)</v>
          </cell>
          <cell r="B313">
            <v>0</v>
          </cell>
        </row>
        <row r="314">
          <cell r="A314" t="str">
            <v>  预备役部队(款)</v>
          </cell>
          <cell r="B314">
            <v>0</v>
          </cell>
        </row>
        <row r="315">
          <cell r="A315" t="str">
            <v>    预备役部队(项)</v>
          </cell>
          <cell r="B315">
            <v>0</v>
          </cell>
        </row>
        <row r="316">
          <cell r="A316" t="str">
            <v>  民兵(款)</v>
          </cell>
          <cell r="B316">
            <v>0</v>
          </cell>
        </row>
        <row r="317">
          <cell r="A317" t="str">
            <v>    民兵(项)</v>
          </cell>
          <cell r="B317">
            <v>0</v>
          </cell>
        </row>
        <row r="318">
          <cell r="A318" t="str">
            <v>  国防科研事业(款)</v>
          </cell>
          <cell r="B318">
            <v>0</v>
          </cell>
        </row>
        <row r="319">
          <cell r="A319" t="str">
            <v>    国防科研事业(项)</v>
          </cell>
          <cell r="B319">
            <v>0</v>
          </cell>
        </row>
        <row r="320">
          <cell r="A320" t="str">
            <v>  专项工程(款)</v>
          </cell>
          <cell r="B320">
            <v>0</v>
          </cell>
        </row>
        <row r="321">
          <cell r="A321" t="str">
            <v>    专项工程(项)</v>
          </cell>
          <cell r="B321">
            <v>0</v>
          </cell>
        </row>
        <row r="322">
          <cell r="A322" t="str">
            <v>  国防动员</v>
          </cell>
          <cell r="B322">
            <v>12</v>
          </cell>
        </row>
        <row r="323">
          <cell r="A323" t="str">
            <v>    兵役征集</v>
          </cell>
          <cell r="B323">
            <v>12</v>
          </cell>
        </row>
        <row r="324">
          <cell r="A324" t="str">
            <v>    经济动员</v>
          </cell>
          <cell r="B324">
            <v>0</v>
          </cell>
        </row>
        <row r="325">
          <cell r="A325" t="str">
            <v>    人民防空</v>
          </cell>
          <cell r="B325">
            <v>0</v>
          </cell>
        </row>
        <row r="326">
          <cell r="A326" t="str">
            <v>    交通战备</v>
          </cell>
          <cell r="B326">
            <v>0</v>
          </cell>
        </row>
        <row r="327">
          <cell r="A327" t="str">
            <v>    国防教育</v>
          </cell>
          <cell r="B327">
            <v>0</v>
          </cell>
        </row>
        <row r="328">
          <cell r="A328" t="str">
            <v>    其他国防动员支出</v>
          </cell>
          <cell r="B328">
            <v>0</v>
          </cell>
        </row>
        <row r="329">
          <cell r="A329" t="str">
            <v>  其他国防支出(款)</v>
          </cell>
          <cell r="B329">
            <v>158</v>
          </cell>
        </row>
        <row r="330">
          <cell r="A330" t="str">
            <v>    其他国防支出(项)</v>
          </cell>
          <cell r="B330">
            <v>158</v>
          </cell>
        </row>
        <row r="331">
          <cell r="A331" t="str">
            <v>公共安全</v>
          </cell>
          <cell r="B331">
            <v>10446</v>
          </cell>
        </row>
        <row r="332">
          <cell r="A332" t="str">
            <v>  武装警察</v>
          </cell>
          <cell r="B332">
            <v>957</v>
          </cell>
        </row>
        <row r="333">
          <cell r="A333" t="str">
            <v>    内卫</v>
          </cell>
          <cell r="B333">
            <v>21</v>
          </cell>
        </row>
        <row r="334">
          <cell r="A334" t="str">
            <v>    边防</v>
          </cell>
          <cell r="B334">
            <v>653</v>
          </cell>
        </row>
        <row r="335">
          <cell r="A335" t="str">
            <v>    消防</v>
          </cell>
          <cell r="B335">
            <v>283</v>
          </cell>
        </row>
        <row r="336">
          <cell r="A336" t="str">
            <v>    警卫</v>
          </cell>
          <cell r="B336">
            <v>0</v>
          </cell>
        </row>
        <row r="337">
          <cell r="A337" t="str">
            <v>    黄金</v>
          </cell>
          <cell r="B337">
            <v>0</v>
          </cell>
        </row>
        <row r="338">
          <cell r="A338" t="str">
            <v>    森林</v>
          </cell>
          <cell r="B338">
            <v>0</v>
          </cell>
        </row>
        <row r="339">
          <cell r="A339" t="str">
            <v>    水电</v>
          </cell>
          <cell r="B339">
            <v>0</v>
          </cell>
        </row>
        <row r="340">
          <cell r="A340" t="str">
            <v>    交通</v>
          </cell>
          <cell r="B340">
            <v>0</v>
          </cell>
        </row>
        <row r="341">
          <cell r="A341" t="str">
            <v>    其他武装警察支出</v>
          </cell>
          <cell r="B341">
            <v>0</v>
          </cell>
        </row>
        <row r="342">
          <cell r="A342" t="str">
            <v>  公安</v>
          </cell>
          <cell r="B342">
            <v>7857</v>
          </cell>
        </row>
        <row r="343">
          <cell r="A343" t="str">
            <v>    行政运行</v>
          </cell>
          <cell r="B343">
            <v>2625</v>
          </cell>
        </row>
        <row r="344">
          <cell r="A344" t="str">
            <v>    一般行政管理事务</v>
          </cell>
          <cell r="B344">
            <v>1</v>
          </cell>
        </row>
        <row r="345">
          <cell r="A345" t="str">
            <v>    机关服务</v>
          </cell>
          <cell r="B345">
            <v>0</v>
          </cell>
        </row>
        <row r="346">
          <cell r="A346" t="str">
            <v>    治安管理</v>
          </cell>
          <cell r="B346">
            <v>413</v>
          </cell>
        </row>
        <row r="347">
          <cell r="A347" t="str">
            <v>    国内安全保卫</v>
          </cell>
          <cell r="B347">
            <v>41</v>
          </cell>
        </row>
        <row r="348">
          <cell r="A348" t="str">
            <v>    刑事侦查</v>
          </cell>
          <cell r="B348">
            <v>108</v>
          </cell>
        </row>
        <row r="349">
          <cell r="A349" t="str">
            <v>    经济犯罪侦查</v>
          </cell>
          <cell r="B349">
            <v>30</v>
          </cell>
        </row>
        <row r="350">
          <cell r="A350" t="str">
            <v>    出入境管理</v>
          </cell>
          <cell r="B350">
            <v>189</v>
          </cell>
        </row>
        <row r="351">
          <cell r="A351" t="str">
            <v>    行动技术管理</v>
          </cell>
          <cell r="B351">
            <v>0</v>
          </cell>
        </row>
        <row r="352">
          <cell r="A352" t="str">
            <v>    防范和处理邪教犯罪</v>
          </cell>
          <cell r="B352">
            <v>10</v>
          </cell>
        </row>
        <row r="353">
          <cell r="A353" t="str">
            <v>    禁毒管理</v>
          </cell>
          <cell r="B353">
            <v>1522</v>
          </cell>
        </row>
        <row r="354">
          <cell r="A354" t="str">
            <v>    道路交通管理</v>
          </cell>
          <cell r="B354">
            <v>631</v>
          </cell>
        </row>
        <row r="355">
          <cell r="A355" t="str">
            <v>    网络侦控管理</v>
          </cell>
          <cell r="B355">
            <v>0</v>
          </cell>
        </row>
        <row r="356">
          <cell r="A356" t="str">
            <v>    反恐怖</v>
          </cell>
          <cell r="B356">
            <v>67</v>
          </cell>
        </row>
        <row r="357">
          <cell r="A357" t="str">
            <v>    居民身份证管理</v>
          </cell>
          <cell r="B357">
            <v>0</v>
          </cell>
        </row>
        <row r="358">
          <cell r="A358" t="str">
            <v>    网络运行及维护</v>
          </cell>
          <cell r="B358">
            <v>0</v>
          </cell>
        </row>
        <row r="359">
          <cell r="A359" t="str">
            <v>    拘押收教场所管理</v>
          </cell>
          <cell r="B359">
            <v>556</v>
          </cell>
        </row>
        <row r="360">
          <cell r="A360" t="str">
            <v>    警犬繁育及训养</v>
          </cell>
          <cell r="B360">
            <v>0</v>
          </cell>
        </row>
        <row r="361">
          <cell r="A361" t="str">
            <v>    信息化建设</v>
          </cell>
          <cell r="B361">
            <v>186</v>
          </cell>
        </row>
        <row r="362">
          <cell r="A362" t="str">
            <v>    事业运行</v>
          </cell>
          <cell r="B362">
            <v>53</v>
          </cell>
        </row>
        <row r="363">
          <cell r="A363" t="str">
            <v>    其他公安支出</v>
          </cell>
          <cell r="B363">
            <v>1425</v>
          </cell>
        </row>
        <row r="364">
          <cell r="A364" t="str">
            <v>  国家安全</v>
          </cell>
          <cell r="B364">
            <v>10</v>
          </cell>
        </row>
        <row r="365">
          <cell r="A365" t="str">
            <v>    行政运行</v>
          </cell>
          <cell r="B365">
            <v>0</v>
          </cell>
        </row>
        <row r="366">
          <cell r="A366" t="str">
            <v>    一般行政管理事务</v>
          </cell>
          <cell r="B366">
            <v>10</v>
          </cell>
        </row>
        <row r="367">
          <cell r="A367" t="str">
            <v>    机关服务</v>
          </cell>
          <cell r="B367">
            <v>0</v>
          </cell>
        </row>
        <row r="368">
          <cell r="A368" t="str">
            <v>    安全业务</v>
          </cell>
          <cell r="B368">
            <v>0</v>
          </cell>
        </row>
        <row r="369">
          <cell r="A369" t="str">
            <v>    事业运行</v>
          </cell>
          <cell r="B369">
            <v>0</v>
          </cell>
        </row>
        <row r="370">
          <cell r="A370" t="str">
            <v>    其他国家安全支出</v>
          </cell>
          <cell r="B370">
            <v>0</v>
          </cell>
        </row>
        <row r="371">
          <cell r="A371" t="str">
            <v>  检察</v>
          </cell>
          <cell r="B371">
            <v>650</v>
          </cell>
        </row>
        <row r="372">
          <cell r="A372" t="str">
            <v>    行政运行</v>
          </cell>
          <cell r="B372">
            <v>308</v>
          </cell>
        </row>
        <row r="373">
          <cell r="A373" t="str">
            <v>    一般行政管理事务</v>
          </cell>
          <cell r="B373">
            <v>12</v>
          </cell>
        </row>
        <row r="374">
          <cell r="A374" t="str">
            <v>    机关服务</v>
          </cell>
          <cell r="B374">
            <v>0</v>
          </cell>
        </row>
        <row r="375">
          <cell r="A375" t="str">
            <v>    查办和预防职务犯罪</v>
          </cell>
          <cell r="B375">
            <v>0</v>
          </cell>
        </row>
        <row r="376">
          <cell r="A376" t="str">
            <v>    公诉和审判监督</v>
          </cell>
          <cell r="B376">
            <v>0</v>
          </cell>
        </row>
        <row r="377">
          <cell r="A377" t="str">
            <v>    侦查监督</v>
          </cell>
          <cell r="B377">
            <v>0</v>
          </cell>
        </row>
        <row r="378">
          <cell r="A378" t="str">
            <v>    执行监督</v>
          </cell>
          <cell r="B378">
            <v>0</v>
          </cell>
        </row>
        <row r="379">
          <cell r="A379" t="str">
            <v>    控告申诉</v>
          </cell>
          <cell r="B379">
            <v>0</v>
          </cell>
        </row>
        <row r="380">
          <cell r="A380" t="str">
            <v>    “两房”建设</v>
          </cell>
          <cell r="B380">
            <v>0</v>
          </cell>
        </row>
        <row r="381">
          <cell r="A381" t="str">
            <v>    事业运行</v>
          </cell>
          <cell r="B381">
            <v>0</v>
          </cell>
        </row>
        <row r="382">
          <cell r="A382" t="str">
            <v>    其他检察支出</v>
          </cell>
          <cell r="B382">
            <v>330</v>
          </cell>
        </row>
        <row r="383">
          <cell r="A383" t="str">
            <v>  法院</v>
          </cell>
          <cell r="B383">
            <v>646</v>
          </cell>
        </row>
        <row r="384">
          <cell r="A384" t="str">
            <v>    行政运行</v>
          </cell>
          <cell r="B384">
            <v>337</v>
          </cell>
        </row>
        <row r="385">
          <cell r="A385" t="str">
            <v>    一般行政管理事务</v>
          </cell>
          <cell r="B385">
            <v>2</v>
          </cell>
        </row>
        <row r="386">
          <cell r="A386" t="str">
            <v>    机关服务</v>
          </cell>
          <cell r="B386">
            <v>0</v>
          </cell>
        </row>
        <row r="387">
          <cell r="A387" t="str">
            <v>    案件审判</v>
          </cell>
          <cell r="B387">
            <v>0</v>
          </cell>
        </row>
        <row r="388">
          <cell r="A388" t="str">
            <v>    案件执行</v>
          </cell>
          <cell r="B388">
            <v>0</v>
          </cell>
        </row>
        <row r="389">
          <cell r="A389" t="str">
            <v>    “两庭”建设</v>
          </cell>
          <cell r="B389">
            <v>0</v>
          </cell>
        </row>
        <row r="390">
          <cell r="A390" t="str">
            <v>    事业运行</v>
          </cell>
          <cell r="B390">
            <v>0</v>
          </cell>
        </row>
        <row r="391">
          <cell r="A391" t="str">
            <v>    其他法院支出</v>
          </cell>
          <cell r="B391">
            <v>307</v>
          </cell>
        </row>
        <row r="392">
          <cell r="A392" t="str">
            <v>  司法</v>
          </cell>
          <cell r="B392">
            <v>326</v>
          </cell>
        </row>
        <row r="393">
          <cell r="A393" t="str">
            <v>    行政运行</v>
          </cell>
          <cell r="B393">
            <v>170</v>
          </cell>
        </row>
        <row r="394">
          <cell r="A394" t="str">
            <v>    一般行政管理事务</v>
          </cell>
          <cell r="B394">
            <v>0</v>
          </cell>
        </row>
        <row r="395">
          <cell r="A395" t="str">
            <v>    机关服务</v>
          </cell>
          <cell r="B395">
            <v>0</v>
          </cell>
        </row>
        <row r="396">
          <cell r="A396" t="str">
            <v>    基层司法业务</v>
          </cell>
          <cell r="B396">
            <v>47</v>
          </cell>
        </row>
        <row r="397">
          <cell r="A397" t="str">
            <v>    普法宣传</v>
          </cell>
          <cell r="B397">
            <v>38</v>
          </cell>
        </row>
        <row r="398">
          <cell r="A398" t="str">
            <v>    律师公证管理</v>
          </cell>
          <cell r="B398">
            <v>0</v>
          </cell>
        </row>
        <row r="399">
          <cell r="A399" t="str">
            <v>    法律援助</v>
          </cell>
          <cell r="B399">
            <v>25</v>
          </cell>
        </row>
        <row r="400">
          <cell r="A400" t="str">
            <v>    司法统一考试</v>
          </cell>
          <cell r="B400">
            <v>0</v>
          </cell>
        </row>
        <row r="401">
          <cell r="A401" t="str">
            <v>    仲裁</v>
          </cell>
          <cell r="B401">
            <v>0</v>
          </cell>
        </row>
        <row r="402">
          <cell r="A402" t="str">
            <v>    事业运行</v>
          </cell>
          <cell r="B402">
            <v>0</v>
          </cell>
        </row>
        <row r="403">
          <cell r="A403" t="str">
            <v>    其他司法支出</v>
          </cell>
          <cell r="B403">
            <v>46</v>
          </cell>
        </row>
        <row r="404">
          <cell r="A404" t="str">
            <v>  监狱</v>
          </cell>
          <cell r="B404">
            <v>0</v>
          </cell>
        </row>
        <row r="405">
          <cell r="A405" t="str">
            <v>    行政运行</v>
          </cell>
          <cell r="B405">
            <v>0</v>
          </cell>
        </row>
        <row r="406">
          <cell r="A406" t="str">
            <v>    一般行政管理事务</v>
          </cell>
          <cell r="B406">
            <v>0</v>
          </cell>
        </row>
        <row r="407">
          <cell r="A407" t="str">
            <v>    机关服务</v>
          </cell>
          <cell r="B407">
            <v>0</v>
          </cell>
        </row>
        <row r="408">
          <cell r="A408" t="str">
            <v>    犯人生活</v>
          </cell>
          <cell r="B408">
            <v>0</v>
          </cell>
        </row>
        <row r="409">
          <cell r="A409" t="str">
            <v>    犯人改造</v>
          </cell>
          <cell r="B409">
            <v>0</v>
          </cell>
        </row>
        <row r="410">
          <cell r="A410" t="str">
            <v>    狱政设施建设</v>
          </cell>
          <cell r="B410">
            <v>0</v>
          </cell>
        </row>
        <row r="411">
          <cell r="A411" t="str">
            <v>    事业运行</v>
          </cell>
          <cell r="B411">
            <v>0</v>
          </cell>
        </row>
        <row r="412">
          <cell r="A412" t="str">
            <v>    其他监狱支出</v>
          </cell>
          <cell r="B412">
            <v>0</v>
          </cell>
        </row>
        <row r="413">
          <cell r="A413" t="str">
            <v>  劳教</v>
          </cell>
          <cell r="B413">
            <v>0</v>
          </cell>
        </row>
        <row r="414">
          <cell r="A414" t="str">
            <v>    行政运行</v>
          </cell>
          <cell r="B414">
            <v>0</v>
          </cell>
        </row>
        <row r="415">
          <cell r="A415" t="str">
            <v>    一般行政管理事务</v>
          </cell>
          <cell r="B415">
            <v>0</v>
          </cell>
        </row>
        <row r="416">
          <cell r="A416" t="str">
            <v>    机关服务</v>
          </cell>
          <cell r="B416">
            <v>0</v>
          </cell>
        </row>
        <row r="417">
          <cell r="A417" t="str">
            <v>    劳教人员生活</v>
          </cell>
          <cell r="B417">
            <v>0</v>
          </cell>
        </row>
        <row r="418">
          <cell r="A418" t="str">
            <v>    劳教人员教育</v>
          </cell>
          <cell r="B418">
            <v>0</v>
          </cell>
        </row>
        <row r="419">
          <cell r="A419" t="str">
            <v>    所政设施建设</v>
          </cell>
          <cell r="B419">
            <v>0</v>
          </cell>
        </row>
        <row r="420">
          <cell r="A420" t="str">
            <v>    事业运行</v>
          </cell>
          <cell r="B420">
            <v>0</v>
          </cell>
        </row>
        <row r="421">
          <cell r="A421" t="str">
            <v>    其他劳教支出</v>
          </cell>
          <cell r="B421">
            <v>0</v>
          </cell>
        </row>
        <row r="422">
          <cell r="A422" t="str">
            <v>  国家保密</v>
          </cell>
          <cell r="B422">
            <v>0</v>
          </cell>
        </row>
        <row r="423">
          <cell r="A423" t="str">
            <v>    行政运行</v>
          </cell>
          <cell r="B423">
            <v>0</v>
          </cell>
        </row>
        <row r="424">
          <cell r="A424" t="str">
            <v>    一般行政管理事务</v>
          </cell>
          <cell r="B424">
            <v>0</v>
          </cell>
        </row>
        <row r="425">
          <cell r="A425" t="str">
            <v>    机关服务</v>
          </cell>
          <cell r="B425">
            <v>0</v>
          </cell>
        </row>
        <row r="426">
          <cell r="A426" t="str">
            <v>    保密技术</v>
          </cell>
          <cell r="B426">
            <v>0</v>
          </cell>
        </row>
        <row r="427">
          <cell r="A427" t="str">
            <v>    保密管理</v>
          </cell>
          <cell r="B427">
            <v>0</v>
          </cell>
        </row>
        <row r="428">
          <cell r="A428" t="str">
            <v>    事业运行</v>
          </cell>
          <cell r="B428">
            <v>0</v>
          </cell>
        </row>
        <row r="429">
          <cell r="A429" t="str">
            <v>    其他国家保密支出</v>
          </cell>
          <cell r="B429">
            <v>0</v>
          </cell>
        </row>
        <row r="430">
          <cell r="A430" t="str">
            <v>  缉私警察</v>
          </cell>
          <cell r="B430">
            <v>0</v>
          </cell>
        </row>
        <row r="431">
          <cell r="A431" t="str">
            <v>    行政运行</v>
          </cell>
          <cell r="B431">
            <v>0</v>
          </cell>
        </row>
        <row r="432">
          <cell r="A432" t="str">
            <v>    一般行政管理事务</v>
          </cell>
          <cell r="B432">
            <v>0</v>
          </cell>
        </row>
        <row r="433">
          <cell r="A433" t="str">
            <v>    专项缉私活动支出</v>
          </cell>
          <cell r="B433">
            <v>0</v>
          </cell>
        </row>
        <row r="434">
          <cell r="A434" t="str">
            <v>    缉私情报</v>
          </cell>
          <cell r="B434">
            <v>0</v>
          </cell>
        </row>
        <row r="435">
          <cell r="A435" t="str">
            <v>    禁毒及缉毒</v>
          </cell>
          <cell r="B435">
            <v>0</v>
          </cell>
        </row>
        <row r="436">
          <cell r="A436" t="str">
            <v>    网络运行及维护</v>
          </cell>
          <cell r="B436">
            <v>0</v>
          </cell>
        </row>
        <row r="437">
          <cell r="A437" t="str">
            <v>    警服购置</v>
          </cell>
          <cell r="B437">
            <v>0</v>
          </cell>
        </row>
        <row r="438">
          <cell r="A438" t="str">
            <v>    其他缉私警察支出</v>
          </cell>
          <cell r="B438">
            <v>0</v>
          </cell>
        </row>
        <row r="439">
          <cell r="A439" t="str">
            <v>  其他公共安全支出(款)</v>
          </cell>
          <cell r="B439">
            <v>0</v>
          </cell>
        </row>
        <row r="440">
          <cell r="A440" t="str">
            <v>    其他公共安全支出(项)</v>
          </cell>
          <cell r="B440">
            <v>0</v>
          </cell>
        </row>
        <row r="441">
          <cell r="A441" t="str">
            <v>    其他消防</v>
          </cell>
          <cell r="B441">
            <v>0</v>
          </cell>
        </row>
        <row r="442">
          <cell r="A442" t="str">
            <v>教育</v>
          </cell>
          <cell r="B442">
            <v>33535</v>
          </cell>
        </row>
        <row r="443">
          <cell r="A443" t="str">
            <v>  教育管理事务</v>
          </cell>
          <cell r="B443">
            <v>256</v>
          </cell>
        </row>
        <row r="444">
          <cell r="A444" t="str">
            <v>    行政运行</v>
          </cell>
          <cell r="B444">
            <v>131</v>
          </cell>
        </row>
        <row r="445">
          <cell r="A445" t="str">
            <v>    一般行政管理事务</v>
          </cell>
          <cell r="B445">
            <v>1</v>
          </cell>
        </row>
        <row r="446">
          <cell r="A446" t="str">
            <v>    机关服务</v>
          </cell>
          <cell r="B446">
            <v>0</v>
          </cell>
        </row>
        <row r="447">
          <cell r="A447" t="str">
            <v>    其他教育管理事务支出</v>
          </cell>
          <cell r="B447">
            <v>124</v>
          </cell>
        </row>
        <row r="448">
          <cell r="A448" t="str">
            <v>  普通教育</v>
          </cell>
          <cell r="B448">
            <v>29960</v>
          </cell>
        </row>
        <row r="449">
          <cell r="A449" t="str">
            <v>    学前教育</v>
          </cell>
          <cell r="B449">
            <v>1165</v>
          </cell>
        </row>
        <row r="450">
          <cell r="A450" t="str">
            <v>    小学教育</v>
          </cell>
          <cell r="B450">
            <v>16577</v>
          </cell>
        </row>
        <row r="451">
          <cell r="A451" t="str">
            <v>    初中教育</v>
          </cell>
          <cell r="B451">
            <v>9598</v>
          </cell>
        </row>
        <row r="452">
          <cell r="A452" t="str">
            <v>    高中教育</v>
          </cell>
          <cell r="B452">
            <v>712</v>
          </cell>
        </row>
        <row r="453">
          <cell r="A453" t="str">
            <v>    高等教育</v>
          </cell>
          <cell r="B453">
            <v>4</v>
          </cell>
        </row>
        <row r="454">
          <cell r="A454" t="str">
            <v>    化解农村义务教育债务支出</v>
          </cell>
          <cell r="B454">
            <v>7</v>
          </cell>
        </row>
        <row r="455">
          <cell r="A455" t="str">
            <v>    其他普通教育支出</v>
          </cell>
          <cell r="B455">
            <v>1897</v>
          </cell>
        </row>
        <row r="456">
          <cell r="A456" t="str">
            <v>  职业教育</v>
          </cell>
          <cell r="B456">
            <v>679</v>
          </cell>
        </row>
        <row r="457">
          <cell r="A457" t="str">
            <v>    初等职业教育</v>
          </cell>
          <cell r="B457">
            <v>0</v>
          </cell>
        </row>
        <row r="458">
          <cell r="A458" t="str">
            <v>    中专教育</v>
          </cell>
          <cell r="B458">
            <v>0</v>
          </cell>
        </row>
        <row r="459">
          <cell r="A459" t="str">
            <v>    技校教育</v>
          </cell>
          <cell r="B459">
            <v>0</v>
          </cell>
        </row>
        <row r="460">
          <cell r="A460" t="str">
            <v>    职业高中教育</v>
          </cell>
          <cell r="B460">
            <v>668</v>
          </cell>
        </row>
        <row r="461">
          <cell r="A461" t="str">
            <v>    高等职业教育</v>
          </cell>
          <cell r="B461">
            <v>0</v>
          </cell>
        </row>
        <row r="462">
          <cell r="A462" t="str">
            <v>    其他职业教育支出</v>
          </cell>
          <cell r="B462">
            <v>11</v>
          </cell>
        </row>
        <row r="463">
          <cell r="A463" t="str">
            <v>  成人教育</v>
          </cell>
          <cell r="B463">
            <v>0</v>
          </cell>
        </row>
        <row r="464">
          <cell r="A464" t="str">
            <v>    成人初等教育</v>
          </cell>
          <cell r="B464">
            <v>0</v>
          </cell>
        </row>
        <row r="465">
          <cell r="A465" t="str">
            <v>    成人中等教育</v>
          </cell>
          <cell r="B465">
            <v>0</v>
          </cell>
        </row>
        <row r="466">
          <cell r="A466" t="str">
            <v>    成人高等教育</v>
          </cell>
          <cell r="B466">
            <v>0</v>
          </cell>
        </row>
        <row r="467">
          <cell r="A467" t="str">
            <v>    成人广播电视教育</v>
          </cell>
          <cell r="B467">
            <v>0</v>
          </cell>
        </row>
        <row r="468">
          <cell r="A468" t="str">
            <v>    其他成人教育支出</v>
          </cell>
          <cell r="B468">
            <v>0</v>
          </cell>
        </row>
        <row r="469">
          <cell r="A469" t="str">
            <v>  广播电视教育</v>
          </cell>
          <cell r="B469">
            <v>0</v>
          </cell>
        </row>
        <row r="470">
          <cell r="A470" t="str">
            <v>    广播电视学校</v>
          </cell>
          <cell r="B470">
            <v>0</v>
          </cell>
        </row>
        <row r="471">
          <cell r="A471" t="str">
            <v>    教育电视台</v>
          </cell>
          <cell r="B471">
            <v>0</v>
          </cell>
        </row>
        <row r="472">
          <cell r="A472" t="str">
            <v>    其他广播电视教育支出</v>
          </cell>
          <cell r="B472">
            <v>0</v>
          </cell>
        </row>
        <row r="473">
          <cell r="A473" t="str">
            <v>  留学教育</v>
          </cell>
          <cell r="B473">
            <v>0</v>
          </cell>
        </row>
        <row r="474">
          <cell r="A474" t="str">
            <v>    出国留学教育</v>
          </cell>
          <cell r="B474">
            <v>0</v>
          </cell>
        </row>
        <row r="475">
          <cell r="A475" t="str">
            <v>    来华留学教育</v>
          </cell>
          <cell r="B475">
            <v>0</v>
          </cell>
        </row>
        <row r="476">
          <cell r="A476" t="str">
            <v>    其他留学教育支出</v>
          </cell>
          <cell r="B476">
            <v>0</v>
          </cell>
        </row>
        <row r="477">
          <cell r="A477" t="str">
            <v>  特殊教育</v>
          </cell>
          <cell r="B477">
            <v>0</v>
          </cell>
        </row>
        <row r="478">
          <cell r="A478" t="str">
            <v>    特殊学校教育</v>
          </cell>
          <cell r="B478">
            <v>0</v>
          </cell>
        </row>
        <row r="479">
          <cell r="A479" t="str">
            <v>    工读学校教育</v>
          </cell>
          <cell r="B479">
            <v>0</v>
          </cell>
        </row>
        <row r="480">
          <cell r="A480" t="str">
            <v>    其他特殊教育支出</v>
          </cell>
          <cell r="B480">
            <v>0</v>
          </cell>
        </row>
        <row r="481">
          <cell r="A481" t="str">
            <v>  教师进修及干部继续教育</v>
          </cell>
          <cell r="B481">
            <v>265</v>
          </cell>
        </row>
        <row r="482">
          <cell r="A482" t="str">
            <v>    教师进修</v>
          </cell>
          <cell r="B482">
            <v>50</v>
          </cell>
        </row>
        <row r="483">
          <cell r="A483" t="str">
            <v>    干部教育</v>
          </cell>
          <cell r="B483">
            <v>215</v>
          </cell>
        </row>
        <row r="484">
          <cell r="A484" t="str">
            <v>    其他教师进修及干部继续教育支出</v>
          </cell>
          <cell r="B484">
            <v>0</v>
          </cell>
        </row>
        <row r="485">
          <cell r="A485" t="str">
            <v>  教育费附加安排的支出</v>
          </cell>
          <cell r="B485">
            <v>2232</v>
          </cell>
        </row>
        <row r="486">
          <cell r="A486" t="str">
            <v>    农村中小学校舍建设</v>
          </cell>
          <cell r="B486">
            <v>1292</v>
          </cell>
        </row>
        <row r="487">
          <cell r="A487" t="str">
            <v>    农村中小学教学设施</v>
          </cell>
          <cell r="B487">
            <v>0</v>
          </cell>
        </row>
        <row r="488">
          <cell r="A488" t="str">
            <v>    城市中小学校舍建设</v>
          </cell>
          <cell r="B488">
            <v>0</v>
          </cell>
        </row>
        <row r="489">
          <cell r="A489" t="str">
            <v>    城市中小学教学设施</v>
          </cell>
          <cell r="B489">
            <v>0</v>
          </cell>
        </row>
        <row r="490">
          <cell r="A490" t="str">
            <v>    中等职业学校教学设施</v>
          </cell>
          <cell r="B490">
            <v>234</v>
          </cell>
        </row>
        <row r="491">
          <cell r="A491" t="str">
            <v>    其他教育费附加安排的支出</v>
          </cell>
          <cell r="B491">
            <v>706</v>
          </cell>
        </row>
        <row r="492">
          <cell r="A492" t="str">
            <v>  其他教育支出(款)</v>
          </cell>
          <cell r="B492">
            <v>143</v>
          </cell>
        </row>
        <row r="493">
          <cell r="A493" t="str">
            <v>    其他教育支出(项)</v>
          </cell>
          <cell r="B493">
            <v>143</v>
          </cell>
        </row>
        <row r="494">
          <cell r="A494" t="str">
            <v>科学技术</v>
          </cell>
          <cell r="B494">
            <v>203</v>
          </cell>
        </row>
        <row r="495">
          <cell r="A495" t="str">
            <v>  科学技术管理事务</v>
          </cell>
          <cell r="B495">
            <v>23</v>
          </cell>
        </row>
        <row r="496">
          <cell r="A496" t="str">
            <v>    行政运行</v>
          </cell>
          <cell r="B496">
            <v>23</v>
          </cell>
        </row>
        <row r="497">
          <cell r="A497" t="str">
            <v>    一般行政管理事务</v>
          </cell>
          <cell r="B497">
            <v>0</v>
          </cell>
        </row>
        <row r="498">
          <cell r="A498" t="str">
            <v>    机关服务</v>
          </cell>
          <cell r="B498">
            <v>0</v>
          </cell>
        </row>
        <row r="499">
          <cell r="A499" t="str">
            <v>    其他科学技术管理事务支出</v>
          </cell>
          <cell r="B499">
            <v>0</v>
          </cell>
        </row>
        <row r="500">
          <cell r="A500" t="str">
            <v>  基础研究</v>
          </cell>
          <cell r="B500">
            <v>0</v>
          </cell>
        </row>
        <row r="501">
          <cell r="A501" t="str">
            <v>    机构运行</v>
          </cell>
          <cell r="B501">
            <v>0</v>
          </cell>
        </row>
        <row r="502">
          <cell r="A502" t="str">
            <v>    重点基础研究规划</v>
          </cell>
          <cell r="B502">
            <v>0</v>
          </cell>
        </row>
        <row r="503">
          <cell r="A503" t="str">
            <v>    自然科学基金</v>
          </cell>
          <cell r="B503">
            <v>0</v>
          </cell>
        </row>
        <row r="504">
          <cell r="A504" t="str">
            <v>    重点实验室及相关设施</v>
          </cell>
          <cell r="B504">
            <v>0</v>
          </cell>
        </row>
        <row r="505">
          <cell r="A505" t="str">
            <v>    重大科学工程</v>
          </cell>
          <cell r="B505">
            <v>0</v>
          </cell>
        </row>
        <row r="506">
          <cell r="A506" t="str">
            <v>    专项基础科研</v>
          </cell>
          <cell r="B506">
            <v>0</v>
          </cell>
        </row>
        <row r="507">
          <cell r="A507" t="str">
            <v>    专项技术基础</v>
          </cell>
          <cell r="B507">
            <v>0</v>
          </cell>
        </row>
        <row r="508">
          <cell r="A508" t="str">
            <v>    其他基础研究支出</v>
          </cell>
          <cell r="B508">
            <v>0</v>
          </cell>
        </row>
        <row r="509">
          <cell r="A509" t="str">
            <v>  应用研究</v>
          </cell>
          <cell r="B509">
            <v>0</v>
          </cell>
        </row>
        <row r="510">
          <cell r="A510" t="str">
            <v>    机构运行</v>
          </cell>
          <cell r="B510">
            <v>0</v>
          </cell>
        </row>
        <row r="511">
          <cell r="A511" t="str">
            <v>    社会公益研究</v>
          </cell>
          <cell r="B511">
            <v>0</v>
          </cell>
        </row>
        <row r="512">
          <cell r="A512" t="str">
            <v>    高技术研究</v>
          </cell>
          <cell r="B512">
            <v>0</v>
          </cell>
        </row>
        <row r="513">
          <cell r="A513" t="str">
            <v>    专项科研试制</v>
          </cell>
          <cell r="B513">
            <v>0</v>
          </cell>
        </row>
        <row r="514">
          <cell r="A514" t="str">
            <v>    其他应用研究支出</v>
          </cell>
          <cell r="B514">
            <v>0</v>
          </cell>
        </row>
        <row r="515">
          <cell r="A515" t="str">
            <v>  技术研究与开发</v>
          </cell>
          <cell r="B515">
            <v>132</v>
          </cell>
        </row>
        <row r="516">
          <cell r="A516" t="str">
            <v>    机构运行</v>
          </cell>
          <cell r="B516">
            <v>0</v>
          </cell>
        </row>
        <row r="517">
          <cell r="A517" t="str">
            <v>    应用技术研究与开发</v>
          </cell>
          <cell r="B517">
            <v>40</v>
          </cell>
        </row>
        <row r="518">
          <cell r="A518" t="str">
            <v>    产业技术研究与开发</v>
          </cell>
          <cell r="B518">
            <v>43</v>
          </cell>
        </row>
        <row r="519">
          <cell r="A519" t="str">
            <v>    科技成果转化与扩散</v>
          </cell>
          <cell r="B519">
            <v>15</v>
          </cell>
        </row>
        <row r="520">
          <cell r="A520" t="str">
            <v>    其他技术研究与开发支出</v>
          </cell>
          <cell r="B520">
            <v>34</v>
          </cell>
        </row>
        <row r="521">
          <cell r="A521" t="str">
            <v>  科技条件与服务</v>
          </cell>
          <cell r="B521">
            <v>0</v>
          </cell>
        </row>
        <row r="522">
          <cell r="A522" t="str">
            <v>    机构运行</v>
          </cell>
          <cell r="B522">
            <v>0</v>
          </cell>
        </row>
        <row r="523">
          <cell r="A523" t="str">
            <v>    技术创新服务体系</v>
          </cell>
          <cell r="B523">
            <v>0</v>
          </cell>
        </row>
        <row r="524">
          <cell r="A524" t="str">
            <v>    科技条件专项</v>
          </cell>
          <cell r="B524">
            <v>0</v>
          </cell>
        </row>
        <row r="525">
          <cell r="A525" t="str">
            <v>    其他科技条件与服务支出</v>
          </cell>
          <cell r="B525">
            <v>0</v>
          </cell>
        </row>
        <row r="526">
          <cell r="A526" t="str">
            <v>  社会科学</v>
          </cell>
          <cell r="B526">
            <v>0</v>
          </cell>
        </row>
        <row r="527">
          <cell r="A527" t="str">
            <v>    社会科学研究机构</v>
          </cell>
          <cell r="B527">
            <v>0</v>
          </cell>
        </row>
        <row r="528">
          <cell r="A528" t="str">
            <v>    社会科学研究</v>
          </cell>
          <cell r="B528">
            <v>0</v>
          </cell>
        </row>
        <row r="529">
          <cell r="A529" t="str">
            <v>    社科基金支出</v>
          </cell>
          <cell r="B529">
            <v>0</v>
          </cell>
        </row>
        <row r="530">
          <cell r="A530" t="str">
            <v>    其他社会科学支出</v>
          </cell>
          <cell r="B530">
            <v>0</v>
          </cell>
        </row>
        <row r="531">
          <cell r="A531" t="str">
            <v>  科学技术普及</v>
          </cell>
          <cell r="B531">
            <v>18</v>
          </cell>
        </row>
        <row r="532">
          <cell r="A532" t="str">
            <v>    机构运行</v>
          </cell>
          <cell r="B532">
            <v>0</v>
          </cell>
        </row>
        <row r="533">
          <cell r="A533" t="str">
            <v>    科普活动</v>
          </cell>
          <cell r="B533">
            <v>0</v>
          </cell>
        </row>
        <row r="534">
          <cell r="A534" t="str">
            <v>    青少年科技活动</v>
          </cell>
          <cell r="B534">
            <v>0</v>
          </cell>
        </row>
        <row r="535">
          <cell r="A535" t="str">
            <v>    学术交流活动</v>
          </cell>
          <cell r="B535">
            <v>0</v>
          </cell>
        </row>
        <row r="536">
          <cell r="A536" t="str">
            <v>    科技馆站</v>
          </cell>
          <cell r="B536">
            <v>0</v>
          </cell>
        </row>
        <row r="537">
          <cell r="A537" t="str">
            <v>    其他科学技术普及支出</v>
          </cell>
          <cell r="B537">
            <v>18</v>
          </cell>
        </row>
        <row r="538">
          <cell r="A538" t="str">
            <v>  科技交流与合作</v>
          </cell>
          <cell r="B538">
            <v>0</v>
          </cell>
        </row>
        <row r="539">
          <cell r="A539" t="str">
            <v>    国际交流与合作</v>
          </cell>
          <cell r="B539">
            <v>0</v>
          </cell>
        </row>
        <row r="540">
          <cell r="A540" t="str">
            <v>    重大科技合作项目</v>
          </cell>
          <cell r="B540">
            <v>0</v>
          </cell>
        </row>
        <row r="541">
          <cell r="A541" t="str">
            <v>    其他科技交流与合作支出</v>
          </cell>
          <cell r="B541">
            <v>0</v>
          </cell>
        </row>
        <row r="542">
          <cell r="A542" t="str">
            <v>  科技重大专项(款)</v>
          </cell>
          <cell r="B542">
            <v>0</v>
          </cell>
        </row>
        <row r="543">
          <cell r="A543" t="str">
            <v>    科技重大专项(项)</v>
          </cell>
          <cell r="B543">
            <v>0</v>
          </cell>
        </row>
        <row r="544">
          <cell r="A544" t="str">
            <v>  其他科学技术支出(款)</v>
          </cell>
          <cell r="B544">
            <v>30</v>
          </cell>
        </row>
        <row r="545">
          <cell r="A545" t="str">
            <v>    科技奖励</v>
          </cell>
          <cell r="B545">
            <v>0</v>
          </cell>
        </row>
        <row r="546">
          <cell r="A546" t="str">
            <v>    核应急</v>
          </cell>
          <cell r="B546">
            <v>0</v>
          </cell>
        </row>
        <row r="547">
          <cell r="A547" t="str">
            <v>    转制科研机构</v>
          </cell>
          <cell r="B547">
            <v>0</v>
          </cell>
        </row>
        <row r="548">
          <cell r="A548" t="str">
            <v>    其他科学技术支出(项)</v>
          </cell>
          <cell r="B548">
            <v>30</v>
          </cell>
        </row>
        <row r="549">
          <cell r="A549" t="str">
            <v>文化体育与传媒</v>
          </cell>
          <cell r="B549">
            <v>1268</v>
          </cell>
        </row>
        <row r="550">
          <cell r="A550" t="str">
            <v>  文化</v>
          </cell>
          <cell r="B550">
            <v>742</v>
          </cell>
        </row>
        <row r="551">
          <cell r="A551" t="str">
            <v>    行政运行</v>
          </cell>
          <cell r="B551">
            <v>62</v>
          </cell>
        </row>
        <row r="552">
          <cell r="A552" t="str">
            <v>    一般行政管理事务</v>
          </cell>
          <cell r="B552">
            <v>26</v>
          </cell>
        </row>
        <row r="553">
          <cell r="A553" t="str">
            <v>    机关服务</v>
          </cell>
          <cell r="B553">
            <v>0</v>
          </cell>
        </row>
        <row r="554">
          <cell r="A554" t="str">
            <v>    图书馆</v>
          </cell>
          <cell r="B554">
            <v>3</v>
          </cell>
        </row>
        <row r="555">
          <cell r="A555" t="str">
            <v>    文化展示及纪念机构</v>
          </cell>
          <cell r="B555">
            <v>0</v>
          </cell>
        </row>
        <row r="556">
          <cell r="A556" t="str">
            <v>    艺术表演场所</v>
          </cell>
          <cell r="B556">
            <v>0</v>
          </cell>
        </row>
        <row r="557">
          <cell r="A557" t="str">
            <v>    艺术表演团体</v>
          </cell>
          <cell r="B557">
            <v>0</v>
          </cell>
        </row>
        <row r="558">
          <cell r="A558" t="str">
            <v>    文化活动</v>
          </cell>
          <cell r="B558">
            <v>30</v>
          </cell>
        </row>
        <row r="559">
          <cell r="A559" t="str">
            <v>    群众文化</v>
          </cell>
          <cell r="B559">
            <v>551</v>
          </cell>
        </row>
        <row r="560">
          <cell r="A560" t="str">
            <v>    文化交流与合作</v>
          </cell>
          <cell r="B560">
            <v>0</v>
          </cell>
        </row>
        <row r="561">
          <cell r="A561" t="str">
            <v>    文化创作与保护</v>
          </cell>
          <cell r="B561">
            <v>37</v>
          </cell>
        </row>
        <row r="562">
          <cell r="A562" t="str">
            <v>    文化市场管理</v>
          </cell>
          <cell r="B562">
            <v>0</v>
          </cell>
        </row>
        <row r="563">
          <cell r="A563" t="str">
            <v>    其他文化支出</v>
          </cell>
          <cell r="B563">
            <v>33</v>
          </cell>
        </row>
        <row r="564">
          <cell r="A564" t="str">
            <v>  文物</v>
          </cell>
          <cell r="B564">
            <v>3</v>
          </cell>
        </row>
        <row r="565">
          <cell r="A565" t="str">
            <v>    行政运行</v>
          </cell>
          <cell r="B565">
            <v>0</v>
          </cell>
        </row>
        <row r="566">
          <cell r="A566" t="str">
            <v>    一般行政管理事务</v>
          </cell>
          <cell r="B566">
            <v>0</v>
          </cell>
        </row>
        <row r="567">
          <cell r="A567" t="str">
            <v>    机关服务</v>
          </cell>
          <cell r="B567">
            <v>0</v>
          </cell>
        </row>
        <row r="568">
          <cell r="A568" t="str">
            <v>    文物保护</v>
          </cell>
          <cell r="B568">
            <v>3</v>
          </cell>
        </row>
        <row r="569">
          <cell r="A569" t="str">
            <v>    博物馆</v>
          </cell>
          <cell r="B569">
            <v>0</v>
          </cell>
        </row>
        <row r="570">
          <cell r="A570" t="str">
            <v>    历史名城与古迹</v>
          </cell>
          <cell r="B570">
            <v>0</v>
          </cell>
        </row>
        <row r="571">
          <cell r="A571" t="str">
            <v>    其他文物支出</v>
          </cell>
          <cell r="B571">
            <v>0</v>
          </cell>
        </row>
        <row r="572">
          <cell r="A572" t="str">
            <v>  体育</v>
          </cell>
          <cell r="B572">
            <v>14</v>
          </cell>
        </row>
        <row r="573">
          <cell r="A573" t="str">
            <v>    行政运行</v>
          </cell>
          <cell r="B573">
            <v>0</v>
          </cell>
        </row>
        <row r="574">
          <cell r="A574" t="str">
            <v>    一般行政管理事务</v>
          </cell>
          <cell r="B574">
            <v>0</v>
          </cell>
        </row>
        <row r="575">
          <cell r="A575" t="str">
            <v>    机关服务</v>
          </cell>
          <cell r="B575">
            <v>0</v>
          </cell>
        </row>
        <row r="576">
          <cell r="A576" t="str">
            <v>    运动项目管理</v>
          </cell>
          <cell r="B576">
            <v>0</v>
          </cell>
        </row>
        <row r="577">
          <cell r="A577" t="str">
            <v>    体育竞赛</v>
          </cell>
          <cell r="B577">
            <v>0</v>
          </cell>
        </row>
        <row r="578">
          <cell r="A578" t="str">
            <v>    体育训练</v>
          </cell>
          <cell r="B578">
            <v>0</v>
          </cell>
        </row>
        <row r="579">
          <cell r="A579" t="str">
            <v>    体育场馆</v>
          </cell>
          <cell r="B579">
            <v>0</v>
          </cell>
        </row>
        <row r="580">
          <cell r="A580" t="str">
            <v>    群众体育</v>
          </cell>
          <cell r="B580">
            <v>14</v>
          </cell>
        </row>
        <row r="581">
          <cell r="A581" t="str">
            <v>    体育交流与合作</v>
          </cell>
          <cell r="B581">
            <v>0</v>
          </cell>
        </row>
        <row r="582">
          <cell r="A582" t="str">
            <v>    其他体育支出</v>
          </cell>
          <cell r="B582">
            <v>0</v>
          </cell>
        </row>
        <row r="583">
          <cell r="A583" t="str">
            <v>  广播影视</v>
          </cell>
          <cell r="B583">
            <v>312</v>
          </cell>
        </row>
        <row r="584">
          <cell r="A584" t="str">
            <v>    行政运行</v>
          </cell>
          <cell r="B584">
            <v>0</v>
          </cell>
        </row>
        <row r="585">
          <cell r="A585" t="str">
            <v>    一般行政管理事务</v>
          </cell>
          <cell r="B585">
            <v>0</v>
          </cell>
        </row>
        <row r="586">
          <cell r="A586" t="str">
            <v>    机关服务</v>
          </cell>
          <cell r="B586">
            <v>0</v>
          </cell>
        </row>
        <row r="587">
          <cell r="A587" t="str">
            <v>    广播</v>
          </cell>
          <cell r="B587">
            <v>148</v>
          </cell>
        </row>
        <row r="588">
          <cell r="A588" t="str">
            <v>    电视</v>
          </cell>
          <cell r="B588">
            <v>0</v>
          </cell>
        </row>
        <row r="589">
          <cell r="A589" t="str">
            <v>    电影</v>
          </cell>
          <cell r="B589">
            <v>15</v>
          </cell>
        </row>
        <row r="590">
          <cell r="A590" t="str">
            <v>    广播电视监控</v>
          </cell>
          <cell r="B590">
            <v>0</v>
          </cell>
        </row>
        <row r="591">
          <cell r="A591" t="str">
            <v>    其他广播影视支出</v>
          </cell>
          <cell r="B591">
            <v>149</v>
          </cell>
        </row>
        <row r="592">
          <cell r="A592" t="str">
            <v>  新闻出版</v>
          </cell>
          <cell r="B592">
            <v>0</v>
          </cell>
        </row>
        <row r="593">
          <cell r="A593" t="str">
            <v>    行政运行</v>
          </cell>
          <cell r="B593">
            <v>0</v>
          </cell>
        </row>
        <row r="594">
          <cell r="A594" t="str">
            <v>    一般行政管理事务</v>
          </cell>
          <cell r="B594">
            <v>0</v>
          </cell>
        </row>
        <row r="595">
          <cell r="A595" t="str">
            <v>    机关服务</v>
          </cell>
          <cell r="B595">
            <v>0</v>
          </cell>
        </row>
        <row r="596">
          <cell r="A596" t="str">
            <v>    新闻通讯</v>
          </cell>
          <cell r="B596">
            <v>0</v>
          </cell>
        </row>
        <row r="597">
          <cell r="A597" t="str">
            <v>    出版发行</v>
          </cell>
          <cell r="B597">
            <v>0</v>
          </cell>
        </row>
        <row r="598">
          <cell r="A598" t="str">
            <v>    版权管理</v>
          </cell>
          <cell r="B598">
            <v>0</v>
          </cell>
        </row>
        <row r="599">
          <cell r="A599" t="str">
            <v>    出版市场管理</v>
          </cell>
          <cell r="B599">
            <v>0</v>
          </cell>
        </row>
        <row r="600">
          <cell r="A600" t="str">
            <v>    其他新闻出版支出</v>
          </cell>
          <cell r="B600">
            <v>0</v>
          </cell>
        </row>
        <row r="601">
          <cell r="A601" t="str">
            <v>  其他文化体育与传媒支出(款)</v>
          </cell>
          <cell r="B601">
            <v>197</v>
          </cell>
        </row>
        <row r="602">
          <cell r="A602" t="str">
            <v>    宣传文化发展专项支出</v>
          </cell>
          <cell r="B602">
            <v>0</v>
          </cell>
        </row>
        <row r="603">
          <cell r="A603" t="str">
            <v>    其他文化体育与传媒支出(项)</v>
          </cell>
          <cell r="B603">
            <v>197</v>
          </cell>
        </row>
        <row r="604">
          <cell r="A604" t="str">
            <v>社会保障和就业</v>
          </cell>
          <cell r="B604">
            <v>35414</v>
          </cell>
        </row>
        <row r="605">
          <cell r="A605" t="str">
            <v>  人力资源和社会保障管理事务</v>
          </cell>
          <cell r="B605">
            <v>625</v>
          </cell>
        </row>
        <row r="606">
          <cell r="A606" t="str">
            <v>    行政运行</v>
          </cell>
          <cell r="B606">
            <v>109</v>
          </cell>
        </row>
        <row r="607">
          <cell r="A607" t="str">
            <v>    一般行政管理事务</v>
          </cell>
          <cell r="B607">
            <v>0</v>
          </cell>
        </row>
        <row r="608">
          <cell r="A608" t="str">
            <v>    机关服务</v>
          </cell>
          <cell r="B608">
            <v>0</v>
          </cell>
        </row>
        <row r="609">
          <cell r="A609" t="str">
            <v>    综合业务管理</v>
          </cell>
          <cell r="B609">
            <v>0</v>
          </cell>
        </row>
        <row r="610">
          <cell r="A610" t="str">
            <v>    劳动保障监察</v>
          </cell>
          <cell r="B610">
            <v>10</v>
          </cell>
        </row>
        <row r="611">
          <cell r="A611" t="str">
            <v>    就业管理事务</v>
          </cell>
          <cell r="B611">
            <v>0</v>
          </cell>
        </row>
        <row r="612">
          <cell r="A612" t="str">
            <v>    社会保险业务管理事务</v>
          </cell>
          <cell r="B612">
            <v>9</v>
          </cell>
        </row>
        <row r="613">
          <cell r="A613" t="str">
            <v>    信息化建设</v>
          </cell>
          <cell r="B613">
            <v>0</v>
          </cell>
        </row>
        <row r="614">
          <cell r="A614" t="str">
            <v>    社会保险经办机构</v>
          </cell>
          <cell r="B614">
            <v>483</v>
          </cell>
        </row>
        <row r="615">
          <cell r="A615" t="str">
            <v>    劳动关系和维权</v>
          </cell>
          <cell r="B615">
            <v>0</v>
          </cell>
        </row>
        <row r="616">
          <cell r="A616" t="str">
            <v>    公共就业服务和职业技能鉴定机构</v>
          </cell>
          <cell r="B616">
            <v>0</v>
          </cell>
        </row>
        <row r="617">
          <cell r="A617" t="str">
            <v>    劳动人事争议调解仲裁</v>
          </cell>
          <cell r="B617">
            <v>5</v>
          </cell>
        </row>
        <row r="618">
          <cell r="A618" t="str">
            <v>    其他人力资源和社会保障管理事务支出</v>
          </cell>
          <cell r="B618">
            <v>9</v>
          </cell>
        </row>
        <row r="619">
          <cell r="A619" t="str">
            <v>  民政管理事务</v>
          </cell>
          <cell r="B619">
            <v>1240</v>
          </cell>
        </row>
        <row r="620">
          <cell r="A620" t="str">
            <v>    行政运行</v>
          </cell>
          <cell r="B620">
            <v>12</v>
          </cell>
        </row>
        <row r="621">
          <cell r="A621" t="str">
            <v>    一般行政管理事务</v>
          </cell>
          <cell r="B621">
            <v>4</v>
          </cell>
        </row>
        <row r="622">
          <cell r="A622" t="str">
            <v>    机关服务</v>
          </cell>
          <cell r="B622">
            <v>0</v>
          </cell>
        </row>
        <row r="623">
          <cell r="A623" t="str">
            <v>    拥军优属</v>
          </cell>
          <cell r="B623">
            <v>4</v>
          </cell>
        </row>
        <row r="624">
          <cell r="A624" t="str">
            <v>    老龄事务</v>
          </cell>
          <cell r="B624">
            <v>260</v>
          </cell>
        </row>
        <row r="625">
          <cell r="A625" t="str">
            <v>    民间组织管理</v>
          </cell>
          <cell r="B625">
            <v>0</v>
          </cell>
        </row>
        <row r="626">
          <cell r="A626" t="str">
            <v>    行政区划和地名管理</v>
          </cell>
          <cell r="B626">
            <v>8</v>
          </cell>
        </row>
        <row r="627">
          <cell r="A627" t="str">
            <v>    基层政权和社区建设</v>
          </cell>
          <cell r="B627">
            <v>912</v>
          </cell>
        </row>
        <row r="628">
          <cell r="A628" t="str">
            <v>    部队供应</v>
          </cell>
          <cell r="B628">
            <v>0</v>
          </cell>
        </row>
        <row r="629">
          <cell r="A629" t="str">
            <v>    其他民政管理事务支出</v>
          </cell>
          <cell r="B629">
            <v>40</v>
          </cell>
        </row>
        <row r="630">
          <cell r="A630" t="str">
            <v>  财政对社会保险基金的补助</v>
          </cell>
          <cell r="B630">
            <v>4864</v>
          </cell>
        </row>
        <row r="631">
          <cell r="A631" t="str">
            <v>    财政对基本养老保险基金的补助</v>
          </cell>
          <cell r="B631">
            <v>1804</v>
          </cell>
        </row>
        <row r="632">
          <cell r="A632" t="str">
            <v>    财政对失业保险基金的补助</v>
          </cell>
          <cell r="B632">
            <v>0</v>
          </cell>
        </row>
        <row r="633">
          <cell r="A633" t="str">
            <v>    财政对基本医疗保险基金的补助</v>
          </cell>
          <cell r="B633">
            <v>0</v>
          </cell>
        </row>
        <row r="634">
          <cell r="A634" t="str">
            <v>    财政对工伤保险基金的补助</v>
          </cell>
          <cell r="B634">
            <v>183</v>
          </cell>
        </row>
        <row r="635">
          <cell r="A635" t="str">
            <v>    财政对生育保险基金的补助</v>
          </cell>
          <cell r="B635">
            <v>228</v>
          </cell>
        </row>
        <row r="636">
          <cell r="A636" t="str">
            <v>    财政对新型农村社会养老保险基金的补助</v>
          </cell>
          <cell r="B636">
            <v>2608</v>
          </cell>
        </row>
        <row r="637">
          <cell r="A637" t="str">
            <v>    财政对城镇居民养老保险基金的补助</v>
          </cell>
          <cell r="B637">
            <v>41</v>
          </cell>
        </row>
        <row r="638">
          <cell r="A638" t="str">
            <v>    财政对其他社会保险基金的补助</v>
          </cell>
          <cell r="B638">
            <v>0</v>
          </cell>
        </row>
        <row r="639">
          <cell r="A639" t="str">
            <v>  补充全国社会保障基金</v>
          </cell>
          <cell r="B639">
            <v>0</v>
          </cell>
        </row>
        <row r="640">
          <cell r="A640" t="str">
            <v>    用公共财政预算补充基金</v>
          </cell>
          <cell r="B640">
            <v>0</v>
          </cell>
        </row>
        <row r="641">
          <cell r="A641" t="str">
            <v>  行政事业单位离退休</v>
          </cell>
          <cell r="B641">
            <v>12719</v>
          </cell>
        </row>
        <row r="642">
          <cell r="A642" t="str">
            <v>    归口管理的行政单位离退休</v>
          </cell>
          <cell r="B642">
            <v>0</v>
          </cell>
        </row>
        <row r="643">
          <cell r="A643" t="str">
            <v>    事业单位离退休</v>
          </cell>
          <cell r="B643">
            <v>7637</v>
          </cell>
        </row>
        <row r="644">
          <cell r="A644" t="str">
            <v>    离退休人员管理机构</v>
          </cell>
          <cell r="B644">
            <v>89</v>
          </cell>
        </row>
        <row r="645">
          <cell r="A645" t="str">
            <v>    未归口管理的行政单位离退休</v>
          </cell>
          <cell r="B645">
            <v>4009</v>
          </cell>
        </row>
        <row r="646">
          <cell r="A646" t="str">
            <v>    其他行政事业单位离退休支出</v>
          </cell>
          <cell r="B646">
            <v>984</v>
          </cell>
        </row>
        <row r="647">
          <cell r="A647" t="str">
            <v>  企业改革补助</v>
          </cell>
          <cell r="B647">
            <v>37</v>
          </cell>
        </row>
        <row r="648">
          <cell r="A648" t="str">
            <v>    企业关闭破产补助</v>
          </cell>
          <cell r="B648">
            <v>0</v>
          </cell>
        </row>
        <row r="649">
          <cell r="A649" t="str">
            <v>    厂办大集体改革补助</v>
          </cell>
          <cell r="B649">
            <v>0</v>
          </cell>
        </row>
        <row r="650">
          <cell r="A650" t="str">
            <v>    其他企业改革发展补助</v>
          </cell>
          <cell r="B650">
            <v>37</v>
          </cell>
        </row>
        <row r="651">
          <cell r="A651" t="str">
            <v>  就业补助</v>
          </cell>
          <cell r="B651">
            <v>1797</v>
          </cell>
        </row>
        <row r="652">
          <cell r="A652" t="str">
            <v>    扶持公共就业服务</v>
          </cell>
          <cell r="B652">
            <v>0</v>
          </cell>
        </row>
        <row r="653">
          <cell r="A653" t="str">
            <v>    职业培训补贴</v>
          </cell>
          <cell r="B653">
            <v>5</v>
          </cell>
        </row>
        <row r="654">
          <cell r="A654" t="str">
            <v>    职业介绍补贴</v>
          </cell>
          <cell r="B654">
            <v>0</v>
          </cell>
        </row>
        <row r="655">
          <cell r="A655" t="str">
            <v>    社会保险补贴</v>
          </cell>
          <cell r="B655">
            <v>156</v>
          </cell>
        </row>
        <row r="656">
          <cell r="A656" t="str">
            <v>    公益性岗位补贴</v>
          </cell>
          <cell r="B656">
            <v>313</v>
          </cell>
        </row>
        <row r="657">
          <cell r="A657" t="str">
            <v>    小额担保贷款贴息</v>
          </cell>
          <cell r="B657">
            <v>673</v>
          </cell>
        </row>
        <row r="658">
          <cell r="A658" t="str">
            <v>    补充小额贷款担保基金</v>
          </cell>
          <cell r="B658">
            <v>0</v>
          </cell>
        </row>
        <row r="659">
          <cell r="A659" t="str">
            <v>    职业技能鉴定补贴</v>
          </cell>
          <cell r="B659">
            <v>0</v>
          </cell>
        </row>
        <row r="660">
          <cell r="A660" t="str">
            <v>    特定就业政策支出</v>
          </cell>
          <cell r="B660">
            <v>0</v>
          </cell>
        </row>
        <row r="661">
          <cell r="A661" t="str">
            <v>    就业见习补贴</v>
          </cell>
          <cell r="B661">
            <v>0</v>
          </cell>
        </row>
        <row r="662">
          <cell r="A662" t="str">
            <v>    高技能人才培养补助</v>
          </cell>
          <cell r="B662">
            <v>0</v>
          </cell>
        </row>
        <row r="663">
          <cell r="A663" t="str">
            <v>    其他就业补助支出</v>
          </cell>
          <cell r="B663">
            <v>650</v>
          </cell>
        </row>
        <row r="664">
          <cell r="A664" t="str">
            <v>  抚恤</v>
          </cell>
          <cell r="B664">
            <v>597</v>
          </cell>
        </row>
        <row r="665">
          <cell r="A665" t="str">
            <v>    死亡抚恤</v>
          </cell>
          <cell r="B665">
            <v>18</v>
          </cell>
        </row>
        <row r="666">
          <cell r="A666" t="str">
            <v>    伤残抚恤</v>
          </cell>
          <cell r="B666">
            <v>55</v>
          </cell>
        </row>
        <row r="667">
          <cell r="A667" t="str">
            <v>    在乡复员、退伍军人生活补助</v>
          </cell>
          <cell r="B667">
            <v>18</v>
          </cell>
        </row>
        <row r="668">
          <cell r="A668" t="str">
            <v>    优抚事业单位支出</v>
          </cell>
          <cell r="B668">
            <v>0</v>
          </cell>
        </row>
        <row r="669">
          <cell r="A669" t="str">
            <v>    义务兵优待</v>
          </cell>
          <cell r="B669">
            <v>41</v>
          </cell>
        </row>
        <row r="670">
          <cell r="A670" t="str">
            <v>    农村籍退役士兵老年生活补助</v>
          </cell>
          <cell r="B670">
            <v>0</v>
          </cell>
        </row>
        <row r="671">
          <cell r="A671" t="str">
            <v>    其他优抚支出</v>
          </cell>
          <cell r="B671">
            <v>465</v>
          </cell>
        </row>
        <row r="672">
          <cell r="A672" t="str">
            <v>  退役安置</v>
          </cell>
          <cell r="B672">
            <v>128</v>
          </cell>
        </row>
        <row r="673">
          <cell r="A673" t="str">
            <v>    退役士兵安置</v>
          </cell>
          <cell r="B673">
            <v>104</v>
          </cell>
        </row>
        <row r="674">
          <cell r="A674" t="str">
            <v>    军队移交政府的离退休人员安置</v>
          </cell>
          <cell r="B674">
            <v>22</v>
          </cell>
        </row>
        <row r="675">
          <cell r="A675" t="str">
            <v>    军队移交政府离退休干部管理机构</v>
          </cell>
          <cell r="B675">
            <v>2</v>
          </cell>
        </row>
        <row r="676">
          <cell r="A676" t="str">
            <v>    退役士兵教育培训</v>
          </cell>
          <cell r="B676">
            <v>0</v>
          </cell>
        </row>
        <row r="677">
          <cell r="A677" t="str">
            <v>    其他退役安置支出</v>
          </cell>
          <cell r="B677">
            <v>0</v>
          </cell>
        </row>
        <row r="678">
          <cell r="A678" t="str">
            <v>  社会福利</v>
          </cell>
          <cell r="B678">
            <v>363</v>
          </cell>
        </row>
        <row r="679">
          <cell r="A679" t="str">
            <v>    儿童福利</v>
          </cell>
          <cell r="B679">
            <v>63</v>
          </cell>
        </row>
        <row r="680">
          <cell r="A680" t="str">
            <v>    老年福利</v>
          </cell>
          <cell r="B680">
            <v>243</v>
          </cell>
        </row>
        <row r="681">
          <cell r="A681" t="str">
            <v>    假肢矫形</v>
          </cell>
          <cell r="B681">
            <v>0</v>
          </cell>
        </row>
        <row r="682">
          <cell r="A682" t="str">
            <v>    殡葬</v>
          </cell>
          <cell r="B682">
            <v>0</v>
          </cell>
        </row>
        <row r="683">
          <cell r="A683" t="str">
            <v>    社会福利事业单位</v>
          </cell>
          <cell r="B683">
            <v>57</v>
          </cell>
        </row>
        <row r="684">
          <cell r="A684" t="str">
            <v>    其他社会福利支出</v>
          </cell>
          <cell r="B684">
            <v>0</v>
          </cell>
        </row>
        <row r="685">
          <cell r="A685" t="str">
            <v>  残疾人事业</v>
          </cell>
          <cell r="B685">
            <v>64</v>
          </cell>
        </row>
        <row r="686">
          <cell r="A686" t="str">
            <v>    行政运行</v>
          </cell>
          <cell r="B686">
            <v>37</v>
          </cell>
        </row>
        <row r="687">
          <cell r="A687" t="str">
            <v>    一般行政管理事务</v>
          </cell>
          <cell r="B687">
            <v>0</v>
          </cell>
        </row>
        <row r="688">
          <cell r="A688" t="str">
            <v>    机关服务</v>
          </cell>
          <cell r="B688">
            <v>0</v>
          </cell>
        </row>
        <row r="689">
          <cell r="A689" t="str">
            <v>    残疾人康复</v>
          </cell>
          <cell r="B689">
            <v>8</v>
          </cell>
        </row>
        <row r="690">
          <cell r="A690" t="str">
            <v>    残疾人就业和扶贫</v>
          </cell>
          <cell r="B690">
            <v>12</v>
          </cell>
        </row>
        <row r="691">
          <cell r="A691" t="str">
            <v>    残疾人体育</v>
          </cell>
          <cell r="B691">
            <v>0</v>
          </cell>
        </row>
        <row r="692">
          <cell r="A692" t="str">
            <v>    其他残疾人事业支出</v>
          </cell>
          <cell r="B692">
            <v>7</v>
          </cell>
        </row>
        <row r="693">
          <cell r="A693" t="str">
            <v>  城市居民最低生活保障</v>
          </cell>
          <cell r="B693">
            <v>2915</v>
          </cell>
        </row>
        <row r="694">
          <cell r="A694" t="str">
            <v>    城市居民最低生活保障金支出</v>
          </cell>
          <cell r="B694">
            <v>2623</v>
          </cell>
        </row>
        <row r="695">
          <cell r="A695" t="str">
            <v>    城市居民最低生活保障对象临时补助</v>
          </cell>
          <cell r="B695">
            <v>292</v>
          </cell>
        </row>
        <row r="696">
          <cell r="A696" t="str">
            <v>  其他城市生活救助</v>
          </cell>
          <cell r="B696">
            <v>33</v>
          </cell>
        </row>
        <row r="697">
          <cell r="A697" t="str">
            <v>    流浪乞讨人员救助</v>
          </cell>
          <cell r="B697">
            <v>20</v>
          </cell>
        </row>
        <row r="698">
          <cell r="A698" t="str">
            <v>    其他城市生活救助支出</v>
          </cell>
          <cell r="B698">
            <v>13</v>
          </cell>
        </row>
        <row r="699">
          <cell r="A699" t="str">
            <v>  自然灾害生活救助</v>
          </cell>
          <cell r="B699">
            <v>421</v>
          </cell>
        </row>
        <row r="700">
          <cell r="A700" t="str">
            <v>    中央自然灾害生活补助</v>
          </cell>
          <cell r="B700">
            <v>380</v>
          </cell>
        </row>
        <row r="701">
          <cell r="A701" t="str">
            <v>    地方自然灾害生活补助</v>
          </cell>
          <cell r="B701">
            <v>41</v>
          </cell>
        </row>
        <row r="702">
          <cell r="A702" t="str">
            <v>    自然灾害灾后重建补助</v>
          </cell>
          <cell r="B702">
            <v>0</v>
          </cell>
        </row>
        <row r="703">
          <cell r="A703" t="str">
            <v>    其他自然灾害生活救助支出</v>
          </cell>
          <cell r="B703">
            <v>0</v>
          </cell>
        </row>
        <row r="704">
          <cell r="A704" t="str">
            <v>  红十字事业</v>
          </cell>
          <cell r="B704">
            <v>0</v>
          </cell>
        </row>
        <row r="705">
          <cell r="A705" t="str">
            <v>    行政运行</v>
          </cell>
          <cell r="B705">
            <v>0</v>
          </cell>
        </row>
        <row r="706">
          <cell r="A706" t="str">
            <v>    一般行政管理事务</v>
          </cell>
          <cell r="B706">
            <v>0</v>
          </cell>
        </row>
        <row r="707">
          <cell r="A707" t="str">
            <v>    机关服务</v>
          </cell>
          <cell r="B707">
            <v>0</v>
          </cell>
        </row>
        <row r="708">
          <cell r="A708" t="str">
            <v>    其他红十字事业支出</v>
          </cell>
          <cell r="B708">
            <v>0</v>
          </cell>
        </row>
        <row r="709">
          <cell r="A709" t="str">
            <v>  农村最低生活保障</v>
          </cell>
          <cell r="B709">
            <v>6996</v>
          </cell>
        </row>
        <row r="710">
          <cell r="A710" t="str">
            <v>    农村最低生活保障金支出</v>
          </cell>
          <cell r="B710">
            <v>5917</v>
          </cell>
        </row>
        <row r="711">
          <cell r="A711" t="str">
            <v>    农村最低生活保障对象临时补助</v>
          </cell>
          <cell r="B711">
            <v>1079</v>
          </cell>
        </row>
        <row r="712">
          <cell r="A712" t="str">
            <v>  其他农村生活救助</v>
          </cell>
          <cell r="B712">
            <v>548</v>
          </cell>
        </row>
        <row r="713">
          <cell r="A713" t="str">
            <v>    农村五保供养</v>
          </cell>
          <cell r="B713">
            <v>109</v>
          </cell>
        </row>
        <row r="714">
          <cell r="A714" t="str">
            <v>    其他农村生活救助支出</v>
          </cell>
          <cell r="B714">
            <v>439</v>
          </cell>
        </row>
        <row r="715">
          <cell r="A715" t="str">
            <v>  补充道路交通事故社会救助基金</v>
          </cell>
          <cell r="B715">
            <v>0</v>
          </cell>
        </row>
        <row r="716">
          <cell r="A716" t="str">
            <v>    交强险营业税补助基金支出</v>
          </cell>
          <cell r="B716">
            <v>0</v>
          </cell>
        </row>
        <row r="717">
          <cell r="A717" t="str">
            <v>    交强险罚款收入补助基金支出</v>
          </cell>
          <cell r="B717">
            <v>0</v>
          </cell>
        </row>
        <row r="718">
          <cell r="A718" t="str">
            <v>  其他社会保障和就业支出(款)</v>
          </cell>
          <cell r="B718">
            <v>2067</v>
          </cell>
        </row>
        <row r="719">
          <cell r="A719" t="str">
            <v>    其他社会保障和就业支出(项)</v>
          </cell>
          <cell r="B719">
            <v>2067</v>
          </cell>
        </row>
        <row r="720">
          <cell r="A720" t="str">
            <v>医疗卫生</v>
          </cell>
          <cell r="B720">
            <v>18775</v>
          </cell>
        </row>
        <row r="721">
          <cell r="A721" t="str">
            <v>  医疗卫生管理事务</v>
          </cell>
          <cell r="B721">
            <v>146</v>
          </cell>
        </row>
        <row r="722">
          <cell r="A722" t="str">
            <v>    行政运行</v>
          </cell>
          <cell r="B722">
            <v>66</v>
          </cell>
        </row>
        <row r="723">
          <cell r="A723" t="str">
            <v>    一般行政管理事务</v>
          </cell>
          <cell r="B723">
            <v>4</v>
          </cell>
        </row>
        <row r="724">
          <cell r="A724" t="str">
            <v>    机关服务</v>
          </cell>
          <cell r="B724">
            <v>0</v>
          </cell>
        </row>
        <row r="725">
          <cell r="A725" t="str">
            <v>    其他医疗卫生管理事务支出</v>
          </cell>
          <cell r="B725">
            <v>76</v>
          </cell>
        </row>
        <row r="726">
          <cell r="A726" t="str">
            <v>  公立医院</v>
          </cell>
          <cell r="B726">
            <v>1310</v>
          </cell>
        </row>
        <row r="727">
          <cell r="A727" t="str">
            <v>    综合医院</v>
          </cell>
          <cell r="B727">
            <v>1238</v>
          </cell>
        </row>
        <row r="728">
          <cell r="A728" t="str">
            <v>    中医(民族)医院</v>
          </cell>
          <cell r="B728">
            <v>72</v>
          </cell>
        </row>
        <row r="729">
          <cell r="A729" t="str">
            <v>    传染病医院</v>
          </cell>
          <cell r="B729">
            <v>0</v>
          </cell>
        </row>
        <row r="730">
          <cell r="A730" t="str">
            <v>    职业病防治医院</v>
          </cell>
          <cell r="B730">
            <v>0</v>
          </cell>
        </row>
        <row r="731">
          <cell r="A731" t="str">
            <v>    精神病医院</v>
          </cell>
          <cell r="B731">
            <v>0</v>
          </cell>
        </row>
        <row r="732">
          <cell r="A732" t="str">
            <v>    妇产医院</v>
          </cell>
          <cell r="B732">
            <v>0</v>
          </cell>
        </row>
        <row r="733">
          <cell r="A733" t="str">
            <v>    儿童医院</v>
          </cell>
          <cell r="B733">
            <v>0</v>
          </cell>
        </row>
        <row r="734">
          <cell r="A734" t="str">
            <v>    其他专科医院</v>
          </cell>
          <cell r="B734">
            <v>0</v>
          </cell>
        </row>
        <row r="735">
          <cell r="A735" t="str">
            <v>    福利医院</v>
          </cell>
          <cell r="B735">
            <v>0</v>
          </cell>
        </row>
        <row r="736">
          <cell r="A736" t="str">
            <v>    行业医院</v>
          </cell>
          <cell r="B736">
            <v>0</v>
          </cell>
        </row>
        <row r="737">
          <cell r="A737" t="str">
            <v>    处理医疗欠费</v>
          </cell>
          <cell r="B737">
            <v>0</v>
          </cell>
        </row>
        <row r="738">
          <cell r="A738" t="str">
            <v>    其他公立医院支出</v>
          </cell>
          <cell r="B738">
            <v>0</v>
          </cell>
        </row>
        <row r="739">
          <cell r="A739" t="str">
            <v>  基层医疗卫生机构</v>
          </cell>
          <cell r="B739">
            <v>2083</v>
          </cell>
        </row>
        <row r="740">
          <cell r="A740" t="str">
            <v>    城市社区卫生机构</v>
          </cell>
          <cell r="B740">
            <v>0</v>
          </cell>
        </row>
        <row r="741">
          <cell r="A741" t="str">
            <v>    乡镇卫生院</v>
          </cell>
          <cell r="B741">
            <v>1422</v>
          </cell>
        </row>
        <row r="742">
          <cell r="A742" t="str">
            <v>    其他基层医疗卫生机构支出</v>
          </cell>
          <cell r="B742">
            <v>661</v>
          </cell>
        </row>
        <row r="743">
          <cell r="A743" t="str">
            <v>  公共卫生</v>
          </cell>
          <cell r="B743">
            <v>1742</v>
          </cell>
        </row>
        <row r="744">
          <cell r="A744" t="str">
            <v>    疾病预防控制机构</v>
          </cell>
          <cell r="B744">
            <v>246</v>
          </cell>
        </row>
        <row r="745">
          <cell r="A745" t="str">
            <v>    卫生监督机构</v>
          </cell>
          <cell r="B745">
            <v>58</v>
          </cell>
        </row>
        <row r="746">
          <cell r="A746" t="str">
            <v>    妇幼保健机构</v>
          </cell>
          <cell r="B746">
            <v>164</v>
          </cell>
        </row>
        <row r="747">
          <cell r="A747" t="str">
            <v>    精神卫生机构</v>
          </cell>
          <cell r="B747">
            <v>0</v>
          </cell>
        </row>
        <row r="748">
          <cell r="A748" t="str">
            <v>    应急救治机构</v>
          </cell>
          <cell r="B748">
            <v>0</v>
          </cell>
        </row>
        <row r="749">
          <cell r="A749" t="str">
            <v>    采供血机构</v>
          </cell>
          <cell r="B749">
            <v>0</v>
          </cell>
        </row>
        <row r="750">
          <cell r="A750" t="str">
            <v>    其他专业公共卫生机构</v>
          </cell>
          <cell r="B750">
            <v>0</v>
          </cell>
        </row>
        <row r="751">
          <cell r="A751" t="str">
            <v>    基本公共卫生服务</v>
          </cell>
          <cell r="B751">
            <v>934</v>
          </cell>
        </row>
        <row r="752">
          <cell r="A752" t="str">
            <v>    重大公共卫生专项</v>
          </cell>
          <cell r="B752">
            <v>258</v>
          </cell>
        </row>
        <row r="753">
          <cell r="A753" t="str">
            <v>    突发公共卫生事件应急处理</v>
          </cell>
          <cell r="B753">
            <v>80</v>
          </cell>
        </row>
        <row r="754">
          <cell r="A754" t="str">
            <v>    其他公共卫生支出</v>
          </cell>
          <cell r="B754">
            <v>2</v>
          </cell>
        </row>
        <row r="755">
          <cell r="A755" t="str">
            <v>  医疗保障</v>
          </cell>
          <cell r="B755">
            <v>13270</v>
          </cell>
        </row>
        <row r="756">
          <cell r="A756" t="str">
            <v>    行政单位医疗</v>
          </cell>
          <cell r="B756">
            <v>845</v>
          </cell>
        </row>
        <row r="757">
          <cell r="A757" t="str">
            <v>    事业单位医疗</v>
          </cell>
          <cell r="B757">
            <v>1718</v>
          </cell>
        </row>
        <row r="758">
          <cell r="A758" t="str">
            <v>    公务员医疗补助</v>
          </cell>
          <cell r="B758">
            <v>1551</v>
          </cell>
        </row>
        <row r="759">
          <cell r="A759" t="str">
            <v>    优抚对象医疗补助</v>
          </cell>
          <cell r="B759">
            <v>53</v>
          </cell>
        </row>
        <row r="760">
          <cell r="A760" t="str">
            <v>    城市医疗救助</v>
          </cell>
          <cell r="B760">
            <v>88</v>
          </cell>
        </row>
        <row r="761">
          <cell r="A761" t="str">
            <v>    新型农村合作医疗</v>
          </cell>
          <cell r="B761">
            <v>7447</v>
          </cell>
        </row>
        <row r="762">
          <cell r="A762" t="str">
            <v>    农村医疗救助</v>
          </cell>
          <cell r="B762">
            <v>870</v>
          </cell>
        </row>
        <row r="763">
          <cell r="A763" t="str">
            <v>    城镇居民基本医疗保险</v>
          </cell>
          <cell r="B763">
            <v>478</v>
          </cell>
        </row>
        <row r="764">
          <cell r="A764" t="str">
            <v>    其他医疗保障支出</v>
          </cell>
          <cell r="B764">
            <v>220</v>
          </cell>
        </row>
        <row r="765">
          <cell r="A765" t="str">
            <v>  中医药</v>
          </cell>
          <cell r="B765">
            <v>0</v>
          </cell>
        </row>
        <row r="766">
          <cell r="A766" t="str">
            <v>    中医(民族医)药专项</v>
          </cell>
          <cell r="B766">
            <v>0</v>
          </cell>
        </row>
        <row r="767">
          <cell r="A767" t="str">
            <v>    其他中医药支出</v>
          </cell>
          <cell r="B767">
            <v>0</v>
          </cell>
        </row>
        <row r="768">
          <cell r="A768" t="str">
            <v>  食品和药品监督管理事务</v>
          </cell>
          <cell r="B768">
            <v>156</v>
          </cell>
        </row>
        <row r="769">
          <cell r="A769" t="str">
            <v>    行政运行</v>
          </cell>
          <cell r="B769">
            <v>91</v>
          </cell>
        </row>
        <row r="770">
          <cell r="A770" t="str">
            <v>    一般行政管理事务</v>
          </cell>
          <cell r="B770">
            <v>4</v>
          </cell>
        </row>
        <row r="771">
          <cell r="A771" t="str">
            <v>    机关服务</v>
          </cell>
          <cell r="B771">
            <v>0</v>
          </cell>
        </row>
        <row r="772">
          <cell r="A772" t="str">
            <v>    药品事务</v>
          </cell>
          <cell r="B772">
            <v>5</v>
          </cell>
        </row>
        <row r="773">
          <cell r="A773" t="str">
            <v>    保健食品事务</v>
          </cell>
          <cell r="B773">
            <v>0</v>
          </cell>
        </row>
        <row r="774">
          <cell r="A774" t="str">
            <v>    化妆品事务</v>
          </cell>
          <cell r="B774">
            <v>0</v>
          </cell>
        </row>
        <row r="775">
          <cell r="A775" t="str">
            <v>    医疗器械事务</v>
          </cell>
          <cell r="B775">
            <v>0</v>
          </cell>
        </row>
        <row r="776">
          <cell r="A776" t="str">
            <v>    食品安全事务</v>
          </cell>
          <cell r="B776">
            <v>3</v>
          </cell>
        </row>
        <row r="777">
          <cell r="A777" t="str">
            <v>    事业运行</v>
          </cell>
          <cell r="B777">
            <v>0</v>
          </cell>
        </row>
        <row r="778">
          <cell r="A778" t="str">
            <v>    其他食品和药品监督管理事务支出</v>
          </cell>
          <cell r="B778">
            <v>53</v>
          </cell>
        </row>
        <row r="779">
          <cell r="A779" t="str">
            <v>  其他医疗卫生支出(款)</v>
          </cell>
          <cell r="B779">
            <v>68</v>
          </cell>
        </row>
        <row r="780">
          <cell r="A780" t="str">
            <v>    其他医疗卫生支出(项)</v>
          </cell>
          <cell r="B780">
            <v>68</v>
          </cell>
        </row>
        <row r="781">
          <cell r="A781" t="str">
            <v>节能环保</v>
          </cell>
          <cell r="B781">
            <v>3959</v>
          </cell>
        </row>
        <row r="782">
          <cell r="A782" t="str">
            <v>  环境保护管理事务</v>
          </cell>
          <cell r="B782">
            <v>101</v>
          </cell>
        </row>
        <row r="783">
          <cell r="A783" t="str">
            <v>    行政运行</v>
          </cell>
          <cell r="B783">
            <v>81</v>
          </cell>
        </row>
        <row r="784">
          <cell r="A784" t="str">
            <v>    一般行政管理事务</v>
          </cell>
          <cell r="B784">
            <v>0</v>
          </cell>
        </row>
        <row r="785">
          <cell r="A785" t="str">
            <v>    机关服务</v>
          </cell>
          <cell r="B785">
            <v>0</v>
          </cell>
        </row>
        <row r="786">
          <cell r="A786" t="str">
            <v>    环境保护宣传</v>
          </cell>
          <cell r="B786">
            <v>0</v>
          </cell>
        </row>
        <row r="787">
          <cell r="A787" t="str">
            <v>    环境保护法规、规划及标准</v>
          </cell>
          <cell r="B787">
            <v>0</v>
          </cell>
        </row>
        <row r="788">
          <cell r="A788" t="str">
            <v>    环境国际合作及履约</v>
          </cell>
          <cell r="B788">
            <v>0</v>
          </cell>
        </row>
        <row r="789">
          <cell r="A789" t="str">
            <v>    环境保护行政许可</v>
          </cell>
          <cell r="B789">
            <v>0</v>
          </cell>
        </row>
        <row r="790">
          <cell r="A790" t="str">
            <v>    其他环境保护管理事务支出</v>
          </cell>
          <cell r="B790">
            <v>20</v>
          </cell>
        </row>
        <row r="791">
          <cell r="A791" t="str">
            <v>  环境监测与监察</v>
          </cell>
          <cell r="B791">
            <v>0</v>
          </cell>
        </row>
        <row r="792">
          <cell r="A792" t="str">
            <v>    建设项目环评审查与监督</v>
          </cell>
          <cell r="B792">
            <v>0</v>
          </cell>
        </row>
        <row r="793">
          <cell r="A793" t="str">
            <v>    核与辐射安全监督</v>
          </cell>
          <cell r="B793">
            <v>0</v>
          </cell>
        </row>
        <row r="794">
          <cell r="A794" t="str">
            <v>    其他环境监测与监察支出</v>
          </cell>
          <cell r="B794">
            <v>0</v>
          </cell>
        </row>
        <row r="795">
          <cell r="A795" t="str">
            <v>  污染防治</v>
          </cell>
          <cell r="B795">
            <v>170</v>
          </cell>
        </row>
        <row r="796">
          <cell r="A796" t="str">
            <v>    大气</v>
          </cell>
          <cell r="B796">
            <v>0</v>
          </cell>
        </row>
        <row r="797">
          <cell r="A797" t="str">
            <v>    水体</v>
          </cell>
          <cell r="B797">
            <v>0</v>
          </cell>
        </row>
        <row r="798">
          <cell r="A798" t="str">
            <v>    噪声</v>
          </cell>
          <cell r="B798">
            <v>0</v>
          </cell>
        </row>
        <row r="799">
          <cell r="A799" t="str">
            <v>    固体废弃物与化学品</v>
          </cell>
          <cell r="B799">
            <v>150</v>
          </cell>
        </row>
        <row r="800">
          <cell r="A800" t="str">
            <v>    放射源和放射性废物监管</v>
          </cell>
          <cell r="B800">
            <v>0</v>
          </cell>
        </row>
        <row r="801">
          <cell r="A801" t="str">
            <v>    辐射</v>
          </cell>
          <cell r="B801">
            <v>0</v>
          </cell>
        </row>
        <row r="802">
          <cell r="A802" t="str">
            <v>    排污费安排的支出</v>
          </cell>
          <cell r="B802">
            <v>20</v>
          </cell>
        </row>
        <row r="803">
          <cell r="A803" t="str">
            <v>    其他污染防治支出</v>
          </cell>
          <cell r="B803">
            <v>0</v>
          </cell>
        </row>
        <row r="804">
          <cell r="A804" t="str">
            <v>  自然生态保护</v>
          </cell>
          <cell r="B804">
            <v>1697</v>
          </cell>
        </row>
        <row r="805">
          <cell r="A805" t="str">
            <v>    生态保护</v>
          </cell>
          <cell r="B805">
            <v>20</v>
          </cell>
        </row>
        <row r="806">
          <cell r="A806" t="str">
            <v>    农村环境保护</v>
          </cell>
          <cell r="B806">
            <v>1677</v>
          </cell>
        </row>
        <row r="807">
          <cell r="A807" t="str">
            <v>    自然保护区</v>
          </cell>
          <cell r="B807">
            <v>0</v>
          </cell>
        </row>
        <row r="808">
          <cell r="A808" t="str">
            <v>    生物及物种资源保护</v>
          </cell>
          <cell r="B808">
            <v>0</v>
          </cell>
        </row>
        <row r="809">
          <cell r="A809" t="str">
            <v>    湖泊生态环境保护</v>
          </cell>
          <cell r="B809">
            <v>0</v>
          </cell>
        </row>
        <row r="810">
          <cell r="A810" t="str">
            <v>    其他自然生态保护支出</v>
          </cell>
          <cell r="B810">
            <v>0</v>
          </cell>
        </row>
        <row r="811">
          <cell r="A811" t="str">
            <v>  天然林保护</v>
          </cell>
          <cell r="B811">
            <v>1135</v>
          </cell>
        </row>
        <row r="812">
          <cell r="A812" t="str">
            <v>    森林管护</v>
          </cell>
          <cell r="B812">
            <v>1062</v>
          </cell>
        </row>
        <row r="813">
          <cell r="A813" t="str">
            <v>    社会保险补助</v>
          </cell>
          <cell r="B813">
            <v>73</v>
          </cell>
        </row>
        <row r="814">
          <cell r="A814" t="str">
            <v>    政策性社会性支出补助</v>
          </cell>
          <cell r="B814">
            <v>0</v>
          </cell>
        </row>
        <row r="815">
          <cell r="A815" t="str">
            <v>    职工分流安置</v>
          </cell>
          <cell r="B815">
            <v>0</v>
          </cell>
        </row>
        <row r="816">
          <cell r="A816" t="str">
            <v>    职工培训</v>
          </cell>
          <cell r="B816">
            <v>0</v>
          </cell>
        </row>
        <row r="817">
          <cell r="A817" t="str">
            <v>    天然林保护工程建设</v>
          </cell>
          <cell r="B817">
            <v>0</v>
          </cell>
        </row>
        <row r="818">
          <cell r="A818" t="str">
            <v>    其他天然林保护支出</v>
          </cell>
          <cell r="B818">
            <v>0</v>
          </cell>
        </row>
        <row r="819">
          <cell r="A819" t="str">
            <v>  退耕还林</v>
          </cell>
          <cell r="B819">
            <v>718</v>
          </cell>
        </row>
        <row r="820">
          <cell r="A820" t="str">
            <v>    粮食折现挂账贴息</v>
          </cell>
          <cell r="B820">
            <v>0</v>
          </cell>
        </row>
        <row r="821">
          <cell r="A821" t="str">
            <v>    退耕现金</v>
          </cell>
          <cell r="B821">
            <v>327</v>
          </cell>
        </row>
        <row r="822">
          <cell r="A822" t="str">
            <v>    退耕还林粮食折现补贴</v>
          </cell>
          <cell r="B822">
            <v>0</v>
          </cell>
        </row>
        <row r="823">
          <cell r="A823" t="str">
            <v>    退耕还林粮食费用补贴</v>
          </cell>
          <cell r="B823">
            <v>0</v>
          </cell>
        </row>
        <row r="824">
          <cell r="A824" t="str">
            <v>    退耕还林工程建设</v>
          </cell>
          <cell r="B824">
            <v>0</v>
          </cell>
        </row>
        <row r="825">
          <cell r="A825" t="str">
            <v>    其他退耕还林支出</v>
          </cell>
          <cell r="B825">
            <v>391</v>
          </cell>
        </row>
        <row r="826">
          <cell r="A826" t="str">
            <v>  风沙荒漠治理</v>
          </cell>
          <cell r="B826">
            <v>0</v>
          </cell>
        </row>
        <row r="827">
          <cell r="A827" t="str">
            <v>    京津风沙源治理禁牧舍饲粮食折现补助</v>
          </cell>
          <cell r="B827">
            <v>0</v>
          </cell>
        </row>
        <row r="828">
          <cell r="A828" t="str">
            <v>    京津风沙源治理禁牧舍饲粮食折现挂账贴息</v>
          </cell>
          <cell r="B828">
            <v>0</v>
          </cell>
        </row>
        <row r="829">
          <cell r="A829" t="str">
            <v>    京津风沙源治理禁牧舍饲粮食费用补贴</v>
          </cell>
          <cell r="B829">
            <v>0</v>
          </cell>
        </row>
        <row r="830">
          <cell r="A830" t="str">
            <v>    京津风沙源治理工程建设</v>
          </cell>
          <cell r="B830">
            <v>0</v>
          </cell>
        </row>
        <row r="831">
          <cell r="A831" t="str">
            <v>    其他风沙荒漠治理支出</v>
          </cell>
          <cell r="B831">
            <v>0</v>
          </cell>
        </row>
        <row r="832">
          <cell r="A832" t="str">
            <v>  退牧还草</v>
          </cell>
          <cell r="B832">
            <v>0</v>
          </cell>
        </row>
        <row r="833">
          <cell r="A833" t="str">
            <v>    退牧还草粮食折现补贴</v>
          </cell>
          <cell r="B833">
            <v>0</v>
          </cell>
        </row>
        <row r="834">
          <cell r="A834" t="str">
            <v>    退牧还草粮食费用补贴</v>
          </cell>
          <cell r="B834">
            <v>0</v>
          </cell>
        </row>
        <row r="835">
          <cell r="A835" t="str">
            <v>    退牧还草粮食折现挂账贴息</v>
          </cell>
          <cell r="B835">
            <v>0</v>
          </cell>
        </row>
        <row r="836">
          <cell r="A836" t="str">
            <v>    退牧还草工程建设</v>
          </cell>
          <cell r="B836">
            <v>0</v>
          </cell>
        </row>
        <row r="837">
          <cell r="A837" t="str">
            <v>    其他退牧还草支出</v>
          </cell>
          <cell r="B837">
            <v>0</v>
          </cell>
        </row>
        <row r="838">
          <cell r="A838" t="str">
            <v>  已垦草原退耕还草(款)</v>
          </cell>
          <cell r="B838">
            <v>0</v>
          </cell>
        </row>
        <row r="839">
          <cell r="A839" t="str">
            <v>    已垦草原退耕还草(项)</v>
          </cell>
          <cell r="B839">
            <v>0</v>
          </cell>
        </row>
        <row r="840">
          <cell r="A840" t="str">
            <v>  能源节约利用(款)</v>
          </cell>
          <cell r="B840">
            <v>138</v>
          </cell>
        </row>
        <row r="841">
          <cell r="A841" t="str">
            <v>    能源节约利用(项)</v>
          </cell>
          <cell r="B841">
            <v>138</v>
          </cell>
        </row>
        <row r="842">
          <cell r="A842" t="str">
            <v>  污染减排</v>
          </cell>
          <cell r="B842">
            <v>0</v>
          </cell>
        </row>
        <row r="843">
          <cell r="A843" t="str">
            <v>    环境监测与信息</v>
          </cell>
          <cell r="B843">
            <v>0</v>
          </cell>
        </row>
        <row r="844">
          <cell r="A844" t="str">
            <v>    环境执法监察</v>
          </cell>
          <cell r="B844">
            <v>0</v>
          </cell>
        </row>
        <row r="845">
          <cell r="A845" t="str">
            <v>    减排专项支出</v>
          </cell>
          <cell r="B845">
            <v>0</v>
          </cell>
        </row>
        <row r="846">
          <cell r="A846" t="str">
            <v>    清洁生产专项支出</v>
          </cell>
          <cell r="B846">
            <v>0</v>
          </cell>
        </row>
        <row r="847">
          <cell r="A847" t="str">
            <v>    其他污染减排支出</v>
          </cell>
          <cell r="B847">
            <v>0</v>
          </cell>
        </row>
        <row r="848">
          <cell r="A848" t="str">
            <v>  可再生能源(款)</v>
          </cell>
          <cell r="B848">
            <v>0</v>
          </cell>
        </row>
        <row r="849">
          <cell r="A849" t="str">
            <v>    可再生能源(项)</v>
          </cell>
          <cell r="B849">
            <v>0</v>
          </cell>
        </row>
        <row r="850">
          <cell r="A850" t="str">
            <v>  资源综合利用(款)</v>
          </cell>
          <cell r="B850">
            <v>0</v>
          </cell>
        </row>
        <row r="851">
          <cell r="A851" t="str">
            <v>    资源综合利用(项)</v>
          </cell>
          <cell r="B851">
            <v>0</v>
          </cell>
        </row>
        <row r="852">
          <cell r="A852" t="str">
            <v>  能源管理事务</v>
          </cell>
          <cell r="B852">
            <v>0</v>
          </cell>
        </row>
        <row r="853">
          <cell r="A853" t="str">
            <v>    行政运行</v>
          </cell>
          <cell r="B853">
            <v>0</v>
          </cell>
        </row>
        <row r="854">
          <cell r="A854" t="str">
            <v>    一般行政管理事务</v>
          </cell>
          <cell r="B854">
            <v>0</v>
          </cell>
        </row>
        <row r="855">
          <cell r="A855" t="str">
            <v>    机关服务</v>
          </cell>
          <cell r="B855">
            <v>0</v>
          </cell>
        </row>
        <row r="856">
          <cell r="A856" t="str">
            <v>    能源预测预警</v>
          </cell>
          <cell r="B856">
            <v>0</v>
          </cell>
        </row>
        <row r="857">
          <cell r="A857" t="str">
            <v>    能源战略规划与实施</v>
          </cell>
          <cell r="B857">
            <v>0</v>
          </cell>
        </row>
        <row r="858">
          <cell r="A858" t="str">
            <v>    能源科技装备</v>
          </cell>
          <cell r="B858">
            <v>0</v>
          </cell>
        </row>
        <row r="859">
          <cell r="A859" t="str">
            <v>    能源行业管理</v>
          </cell>
          <cell r="B859">
            <v>0</v>
          </cell>
        </row>
        <row r="860">
          <cell r="A860" t="str">
            <v>    能源管理</v>
          </cell>
          <cell r="B860">
            <v>0</v>
          </cell>
        </row>
        <row r="861">
          <cell r="A861" t="str">
            <v>    石油储备发展管理</v>
          </cell>
          <cell r="B861">
            <v>0</v>
          </cell>
        </row>
        <row r="862">
          <cell r="A862" t="str">
            <v>    能源调查</v>
          </cell>
          <cell r="B862">
            <v>0</v>
          </cell>
        </row>
        <row r="863">
          <cell r="A863" t="str">
            <v>    信息化建设</v>
          </cell>
          <cell r="B863">
            <v>0</v>
          </cell>
        </row>
        <row r="864">
          <cell r="A864" t="str">
            <v>    事业运行</v>
          </cell>
          <cell r="B864">
            <v>0</v>
          </cell>
        </row>
        <row r="865">
          <cell r="A865" t="str">
            <v>    其他能源管理事务支出</v>
          </cell>
          <cell r="B865">
            <v>0</v>
          </cell>
        </row>
        <row r="866">
          <cell r="A866" t="str">
            <v>  其他节能环保支出(款)</v>
          </cell>
          <cell r="B866">
            <v>0</v>
          </cell>
        </row>
        <row r="867">
          <cell r="A867" t="str">
            <v>    其他节能环保支出(项)</v>
          </cell>
          <cell r="B867">
            <v>0</v>
          </cell>
        </row>
        <row r="868">
          <cell r="A868" t="str">
            <v>城乡社区事务</v>
          </cell>
          <cell r="B868">
            <v>8267</v>
          </cell>
        </row>
        <row r="869">
          <cell r="A869" t="str">
            <v>  城乡社区管理事务</v>
          </cell>
          <cell r="B869">
            <v>634</v>
          </cell>
        </row>
        <row r="870">
          <cell r="A870" t="str">
            <v>    行政运行</v>
          </cell>
          <cell r="B870">
            <v>109</v>
          </cell>
        </row>
        <row r="871">
          <cell r="A871" t="str">
            <v>    一般行政管理事务</v>
          </cell>
          <cell r="B871">
            <v>21</v>
          </cell>
        </row>
        <row r="872">
          <cell r="A872" t="str">
            <v>    机关服务</v>
          </cell>
          <cell r="B872">
            <v>0</v>
          </cell>
        </row>
        <row r="873">
          <cell r="A873" t="str">
            <v>    城管执法</v>
          </cell>
          <cell r="B873">
            <v>0</v>
          </cell>
        </row>
        <row r="874">
          <cell r="A874" t="str">
            <v>    工程建设标准规范编制与监管</v>
          </cell>
          <cell r="B874">
            <v>0</v>
          </cell>
        </row>
        <row r="875">
          <cell r="A875" t="str">
            <v>    工程建设管理</v>
          </cell>
          <cell r="B875">
            <v>0</v>
          </cell>
        </row>
        <row r="876">
          <cell r="A876" t="str">
            <v>    市政公用行业市场监管</v>
          </cell>
          <cell r="B876">
            <v>0</v>
          </cell>
        </row>
        <row r="877">
          <cell r="A877" t="str">
            <v>    国家重点风景区规划与保护</v>
          </cell>
          <cell r="B877">
            <v>0</v>
          </cell>
        </row>
        <row r="878">
          <cell r="A878" t="str">
            <v>    住宅建设与房地产市场监管</v>
          </cell>
          <cell r="B878">
            <v>0</v>
          </cell>
        </row>
        <row r="879">
          <cell r="A879" t="str">
            <v>    执业资格注册、资质审查</v>
          </cell>
          <cell r="B879">
            <v>0</v>
          </cell>
        </row>
        <row r="880">
          <cell r="A880" t="str">
            <v>    其他城乡社区管理事务支出</v>
          </cell>
          <cell r="B880">
            <v>504</v>
          </cell>
        </row>
        <row r="881">
          <cell r="A881" t="str">
            <v>  城乡社区规划与管理(款)</v>
          </cell>
          <cell r="B881">
            <v>110</v>
          </cell>
        </row>
        <row r="882">
          <cell r="A882" t="str">
            <v>    城乡社区规划与管理(项)</v>
          </cell>
          <cell r="B882">
            <v>110</v>
          </cell>
        </row>
        <row r="883">
          <cell r="A883" t="str">
            <v>  城乡社区公共设施</v>
          </cell>
          <cell r="B883">
            <v>6693</v>
          </cell>
        </row>
        <row r="884">
          <cell r="A884" t="str">
            <v>    小城镇基础设施建设</v>
          </cell>
          <cell r="B884">
            <v>6693</v>
          </cell>
        </row>
        <row r="885">
          <cell r="A885" t="str">
            <v>    其他城乡社区公共设施支出</v>
          </cell>
          <cell r="B885">
            <v>0</v>
          </cell>
        </row>
        <row r="886">
          <cell r="A886" t="str">
            <v>  城乡社区环境卫生(款)</v>
          </cell>
          <cell r="B886">
            <v>830</v>
          </cell>
        </row>
        <row r="887">
          <cell r="A887" t="str">
            <v>    城乡社区环境卫生(项)</v>
          </cell>
          <cell r="B887">
            <v>830</v>
          </cell>
        </row>
        <row r="888">
          <cell r="A888" t="str">
            <v>  建设市场管理与监督(款)</v>
          </cell>
          <cell r="B888">
            <v>0</v>
          </cell>
        </row>
        <row r="889">
          <cell r="A889" t="str">
            <v>    建设市场管理与监督(项)</v>
          </cell>
          <cell r="B889">
            <v>0</v>
          </cell>
        </row>
        <row r="890">
          <cell r="A890" t="str">
            <v>  其他城乡社区事务支出(款)</v>
          </cell>
          <cell r="B890">
            <v>0</v>
          </cell>
        </row>
        <row r="891">
          <cell r="A891" t="str">
            <v>    其他城乡社区事务支出(项)</v>
          </cell>
          <cell r="B891">
            <v>0</v>
          </cell>
        </row>
        <row r="892">
          <cell r="A892" t="str">
            <v>农林水事务</v>
          </cell>
          <cell r="B892">
            <v>28465</v>
          </cell>
        </row>
        <row r="893">
          <cell r="A893" t="str">
            <v>  农业</v>
          </cell>
          <cell r="B893">
            <v>10593</v>
          </cell>
        </row>
        <row r="894">
          <cell r="A894" t="str">
            <v>    行政运行</v>
          </cell>
          <cell r="B894">
            <v>190</v>
          </cell>
        </row>
        <row r="895">
          <cell r="A895" t="str">
            <v>    一般行政管理事务</v>
          </cell>
          <cell r="B895">
            <v>6</v>
          </cell>
        </row>
        <row r="896">
          <cell r="A896" t="str">
            <v>    机关服务</v>
          </cell>
          <cell r="B896">
            <v>0</v>
          </cell>
        </row>
        <row r="897">
          <cell r="A897" t="str">
            <v>    事业运行</v>
          </cell>
          <cell r="B897">
            <v>2229</v>
          </cell>
        </row>
        <row r="898">
          <cell r="A898" t="str">
            <v>    农垦运行</v>
          </cell>
          <cell r="B898">
            <v>685</v>
          </cell>
        </row>
        <row r="899">
          <cell r="A899" t="str">
            <v>    技术推广与培训</v>
          </cell>
          <cell r="B899">
            <v>1391</v>
          </cell>
        </row>
        <row r="900">
          <cell r="A900" t="str">
            <v>    病虫害控制</v>
          </cell>
          <cell r="B900">
            <v>159</v>
          </cell>
        </row>
        <row r="901">
          <cell r="A901" t="str">
            <v>    农产品质量安全</v>
          </cell>
          <cell r="B901">
            <v>67</v>
          </cell>
        </row>
        <row r="902">
          <cell r="A902" t="str">
            <v>    执法监管</v>
          </cell>
          <cell r="B902">
            <v>5</v>
          </cell>
        </row>
        <row r="903">
          <cell r="A903" t="str">
            <v>    统计监测与信息服务</v>
          </cell>
          <cell r="B903">
            <v>11</v>
          </cell>
        </row>
        <row r="904">
          <cell r="A904" t="str">
            <v>    农业行业业务管理</v>
          </cell>
          <cell r="B904">
            <v>21</v>
          </cell>
        </row>
        <row r="905">
          <cell r="A905" t="str">
            <v>    对外交流与合作</v>
          </cell>
          <cell r="B905">
            <v>0</v>
          </cell>
        </row>
        <row r="906">
          <cell r="A906" t="str">
            <v>    灾害救助</v>
          </cell>
          <cell r="B906">
            <v>270</v>
          </cell>
        </row>
        <row r="907">
          <cell r="A907" t="str">
            <v>    稳定农民收入补贴</v>
          </cell>
          <cell r="B907">
            <v>0</v>
          </cell>
        </row>
        <row r="908">
          <cell r="A908" t="str">
            <v>    农业结构调整补贴</v>
          </cell>
          <cell r="B908">
            <v>0</v>
          </cell>
        </row>
        <row r="909">
          <cell r="A909" t="str">
            <v>    农业生产资料与技术补贴</v>
          </cell>
          <cell r="B909">
            <v>1133</v>
          </cell>
        </row>
        <row r="910">
          <cell r="A910" t="str">
            <v>    农业生产保险补贴</v>
          </cell>
          <cell r="B910">
            <v>945</v>
          </cell>
        </row>
        <row r="911">
          <cell r="A911" t="str">
            <v>    农业组织化与产业化经营</v>
          </cell>
          <cell r="B911">
            <v>395</v>
          </cell>
        </row>
        <row r="912">
          <cell r="A912" t="str">
            <v>    农产品加工与促销</v>
          </cell>
          <cell r="B912">
            <v>57</v>
          </cell>
        </row>
        <row r="913">
          <cell r="A913" t="str">
            <v>    农村公益事业</v>
          </cell>
          <cell r="B913">
            <v>1037</v>
          </cell>
        </row>
        <row r="914">
          <cell r="A914" t="str">
            <v>    综合财力补助</v>
          </cell>
          <cell r="B914">
            <v>0</v>
          </cell>
        </row>
        <row r="915">
          <cell r="A915" t="str">
            <v>    农业资源保护与利用</v>
          </cell>
          <cell r="B915">
            <v>27</v>
          </cell>
        </row>
        <row r="916">
          <cell r="A916" t="str">
            <v>    农村道路建设</v>
          </cell>
          <cell r="B916">
            <v>1354</v>
          </cell>
        </row>
        <row r="917">
          <cell r="A917" t="str">
            <v>    农资综合补贴</v>
          </cell>
          <cell r="B917">
            <v>0</v>
          </cell>
        </row>
        <row r="918">
          <cell r="A918" t="str">
            <v>    石油价格改革对渔业的补贴</v>
          </cell>
          <cell r="B918">
            <v>0</v>
          </cell>
        </row>
        <row r="919">
          <cell r="A919" t="str">
            <v>    对高校毕业生到基层任职补助</v>
          </cell>
          <cell r="B919">
            <v>98</v>
          </cell>
        </row>
        <row r="920">
          <cell r="A920" t="str">
            <v>    草原植被恢复费安排的支出</v>
          </cell>
          <cell r="B920">
            <v>0</v>
          </cell>
        </row>
        <row r="921">
          <cell r="A921" t="str">
            <v>    其他农业支出</v>
          </cell>
          <cell r="B921">
            <v>513</v>
          </cell>
        </row>
        <row r="922">
          <cell r="A922" t="str">
            <v>  林业</v>
          </cell>
          <cell r="B922">
            <v>4047</v>
          </cell>
        </row>
        <row r="923">
          <cell r="A923" t="str">
            <v>    行政运行</v>
          </cell>
          <cell r="B923">
            <v>239</v>
          </cell>
        </row>
        <row r="924">
          <cell r="A924" t="str">
            <v>    一般行政管理事务</v>
          </cell>
          <cell r="B924">
            <v>0</v>
          </cell>
        </row>
        <row r="925">
          <cell r="A925" t="str">
            <v>    机关服务</v>
          </cell>
          <cell r="B925">
            <v>0</v>
          </cell>
        </row>
        <row r="926">
          <cell r="A926" t="str">
            <v>    林业事业机构</v>
          </cell>
          <cell r="B926">
            <v>689</v>
          </cell>
        </row>
        <row r="927">
          <cell r="A927" t="str">
            <v>    森林培育</v>
          </cell>
          <cell r="B927">
            <v>1446</v>
          </cell>
        </row>
        <row r="928">
          <cell r="A928" t="str">
            <v>    林业技术推广</v>
          </cell>
          <cell r="B928">
            <v>50</v>
          </cell>
        </row>
        <row r="929">
          <cell r="A929" t="str">
            <v>    森林资源管理</v>
          </cell>
          <cell r="B929">
            <v>0</v>
          </cell>
        </row>
        <row r="930">
          <cell r="A930" t="str">
            <v>    森林资源监测</v>
          </cell>
          <cell r="B930">
            <v>0</v>
          </cell>
        </row>
        <row r="931">
          <cell r="A931" t="str">
            <v>    森林生态效益补偿</v>
          </cell>
          <cell r="B931">
            <v>878</v>
          </cell>
        </row>
        <row r="932">
          <cell r="A932" t="str">
            <v>    林业自然保护区</v>
          </cell>
          <cell r="B932">
            <v>0</v>
          </cell>
        </row>
        <row r="933">
          <cell r="A933" t="str">
            <v>    动植物保护</v>
          </cell>
          <cell r="B933">
            <v>30</v>
          </cell>
        </row>
        <row r="934">
          <cell r="A934" t="str">
            <v>    湿地保护</v>
          </cell>
          <cell r="B934">
            <v>0</v>
          </cell>
        </row>
        <row r="935">
          <cell r="A935" t="str">
            <v>    林业执法与监督</v>
          </cell>
          <cell r="B935">
            <v>270</v>
          </cell>
        </row>
        <row r="936">
          <cell r="A936" t="str">
            <v>    森林防火</v>
          </cell>
          <cell r="B936">
            <v>40</v>
          </cell>
        </row>
        <row r="937">
          <cell r="A937" t="str">
            <v>    林业有害生物防治</v>
          </cell>
          <cell r="B937">
            <v>0</v>
          </cell>
        </row>
        <row r="938">
          <cell r="A938" t="str">
            <v>    林业检疫检测</v>
          </cell>
          <cell r="B938">
            <v>0</v>
          </cell>
        </row>
        <row r="939">
          <cell r="A939" t="str">
            <v>    防沙治沙</v>
          </cell>
          <cell r="B939">
            <v>0</v>
          </cell>
        </row>
        <row r="940">
          <cell r="A940" t="str">
            <v>    林业质量安全</v>
          </cell>
          <cell r="B940">
            <v>0</v>
          </cell>
        </row>
        <row r="941">
          <cell r="A941" t="str">
            <v>    林业工程与项目管理</v>
          </cell>
          <cell r="B941">
            <v>0</v>
          </cell>
        </row>
        <row r="942">
          <cell r="A942" t="str">
            <v>    林业对外合作与交流</v>
          </cell>
          <cell r="B942">
            <v>0</v>
          </cell>
        </row>
        <row r="943">
          <cell r="A943" t="str">
            <v>    林业产业化</v>
          </cell>
          <cell r="B943">
            <v>163</v>
          </cell>
        </row>
        <row r="944">
          <cell r="A944" t="str">
            <v>    技能培训</v>
          </cell>
          <cell r="B944">
            <v>0</v>
          </cell>
        </row>
        <row r="945">
          <cell r="A945" t="str">
            <v>    信息管理</v>
          </cell>
          <cell r="B945">
            <v>0</v>
          </cell>
        </row>
        <row r="946">
          <cell r="A946" t="str">
            <v>    林业政策制定与宣传</v>
          </cell>
          <cell r="B946">
            <v>0</v>
          </cell>
        </row>
        <row r="947">
          <cell r="A947" t="str">
            <v>    林业资金审计稽查</v>
          </cell>
          <cell r="B947">
            <v>0</v>
          </cell>
        </row>
        <row r="948">
          <cell r="A948" t="str">
            <v>    林区公共支出</v>
          </cell>
          <cell r="B948">
            <v>0</v>
          </cell>
        </row>
        <row r="949">
          <cell r="A949" t="str">
            <v>    林业贷款贴息</v>
          </cell>
          <cell r="B949">
            <v>14</v>
          </cell>
        </row>
        <row r="950">
          <cell r="A950" t="str">
            <v>    林业救灾</v>
          </cell>
          <cell r="B950">
            <v>0</v>
          </cell>
        </row>
        <row r="951">
          <cell r="A951" t="str">
            <v>    石油价格改革对林业的补贴</v>
          </cell>
          <cell r="B951">
            <v>61</v>
          </cell>
        </row>
        <row r="952">
          <cell r="A952" t="str">
            <v>    森林保险保费补贴</v>
          </cell>
          <cell r="B952">
            <v>0</v>
          </cell>
        </row>
        <row r="953">
          <cell r="A953" t="str">
            <v>    其他林业支出</v>
          </cell>
          <cell r="B953">
            <v>167</v>
          </cell>
        </row>
        <row r="954">
          <cell r="A954" t="str">
            <v>  水利</v>
          </cell>
          <cell r="B954">
            <v>9285</v>
          </cell>
        </row>
        <row r="955">
          <cell r="A955" t="str">
            <v>    行政运行</v>
          </cell>
          <cell r="B955">
            <v>93</v>
          </cell>
        </row>
        <row r="956">
          <cell r="A956" t="str">
            <v>    一般行政管理事务</v>
          </cell>
          <cell r="B956">
            <v>1</v>
          </cell>
        </row>
        <row r="957">
          <cell r="A957" t="str">
            <v>    机关服务</v>
          </cell>
          <cell r="B957">
            <v>0</v>
          </cell>
        </row>
        <row r="958">
          <cell r="A958" t="str">
            <v>    水利行业业务管理</v>
          </cell>
          <cell r="B958">
            <v>0</v>
          </cell>
        </row>
        <row r="959">
          <cell r="A959" t="str">
            <v>    水利工程建设</v>
          </cell>
          <cell r="B959">
            <v>3969</v>
          </cell>
        </row>
        <row r="960">
          <cell r="A960" t="str">
            <v>    水利工程运行与维护</v>
          </cell>
          <cell r="B960">
            <v>0</v>
          </cell>
        </row>
        <row r="961">
          <cell r="A961" t="str">
            <v>    长江黄河等流域管理</v>
          </cell>
          <cell r="B961">
            <v>0</v>
          </cell>
        </row>
        <row r="962">
          <cell r="A962" t="str">
            <v>    水利前期工作</v>
          </cell>
          <cell r="B962">
            <v>300</v>
          </cell>
        </row>
        <row r="963">
          <cell r="A963" t="str">
            <v>    水利执法监督</v>
          </cell>
          <cell r="B963">
            <v>3</v>
          </cell>
        </row>
        <row r="964">
          <cell r="A964" t="str">
            <v>    水土保持</v>
          </cell>
          <cell r="B964">
            <v>283</v>
          </cell>
        </row>
        <row r="965">
          <cell r="A965" t="str">
            <v>    水资源节约管理与保护</v>
          </cell>
          <cell r="B965">
            <v>0</v>
          </cell>
        </row>
        <row r="966">
          <cell r="A966" t="str">
            <v>    水质监测</v>
          </cell>
          <cell r="B966">
            <v>0</v>
          </cell>
        </row>
        <row r="967">
          <cell r="A967" t="str">
            <v>    水文测报</v>
          </cell>
          <cell r="B967">
            <v>0</v>
          </cell>
        </row>
        <row r="968">
          <cell r="A968" t="str">
            <v>    防汛</v>
          </cell>
          <cell r="B968">
            <v>20</v>
          </cell>
        </row>
        <row r="969">
          <cell r="A969" t="str">
            <v>    抗旱</v>
          </cell>
          <cell r="B969">
            <v>10</v>
          </cell>
        </row>
        <row r="970">
          <cell r="A970" t="str">
            <v>    农田水利</v>
          </cell>
          <cell r="B970">
            <v>1565</v>
          </cell>
        </row>
        <row r="971">
          <cell r="A971" t="str">
            <v>    水利技术推广和培训</v>
          </cell>
          <cell r="B971">
            <v>0</v>
          </cell>
        </row>
        <row r="972">
          <cell r="A972" t="str">
            <v>    国际河流治理与管理</v>
          </cell>
          <cell r="B972">
            <v>0</v>
          </cell>
        </row>
        <row r="973">
          <cell r="A973" t="str">
            <v>    三峡建设管理事务</v>
          </cell>
          <cell r="B973">
            <v>0</v>
          </cell>
        </row>
        <row r="974">
          <cell r="A974" t="str">
            <v>    大中型水库移民后期扶持专项支出</v>
          </cell>
          <cell r="B974">
            <v>0</v>
          </cell>
        </row>
        <row r="975">
          <cell r="A975" t="str">
            <v>    水利安全监督</v>
          </cell>
          <cell r="B975">
            <v>0</v>
          </cell>
        </row>
        <row r="976">
          <cell r="A976" t="str">
            <v>    水资源费安排的支出</v>
          </cell>
          <cell r="B976">
            <v>105</v>
          </cell>
        </row>
        <row r="977">
          <cell r="A977" t="str">
            <v>    砂石资源费支出</v>
          </cell>
          <cell r="B977">
            <v>0</v>
          </cell>
        </row>
        <row r="978">
          <cell r="A978" t="str">
            <v>    信息管理</v>
          </cell>
          <cell r="B978">
            <v>0</v>
          </cell>
        </row>
        <row r="979">
          <cell r="A979" t="str">
            <v>    水利建设移民支出</v>
          </cell>
          <cell r="B979">
            <v>0</v>
          </cell>
        </row>
        <row r="980">
          <cell r="A980" t="str">
            <v>    农村人畜饮水</v>
          </cell>
          <cell r="B980">
            <v>1962</v>
          </cell>
        </row>
        <row r="981">
          <cell r="A981" t="str">
            <v>    其他水利支出</v>
          </cell>
          <cell r="B981">
            <v>974</v>
          </cell>
        </row>
        <row r="982">
          <cell r="A982" t="str">
            <v>  南水北调</v>
          </cell>
          <cell r="B982">
            <v>0</v>
          </cell>
        </row>
        <row r="983">
          <cell r="A983" t="str">
            <v>    行政运行</v>
          </cell>
          <cell r="B983">
            <v>0</v>
          </cell>
        </row>
        <row r="984">
          <cell r="A984" t="str">
            <v>    一般行政管理事务</v>
          </cell>
          <cell r="B984">
            <v>0</v>
          </cell>
        </row>
        <row r="985">
          <cell r="A985" t="str">
            <v>    机关服务</v>
          </cell>
          <cell r="B985">
            <v>0</v>
          </cell>
        </row>
        <row r="986">
          <cell r="A986" t="str">
            <v>    南水北调工程建设</v>
          </cell>
          <cell r="B986">
            <v>0</v>
          </cell>
        </row>
        <row r="987">
          <cell r="A987" t="str">
            <v>    政策研究与信息管理</v>
          </cell>
          <cell r="B987">
            <v>0</v>
          </cell>
        </row>
        <row r="988">
          <cell r="A988" t="str">
            <v>    工程稽查</v>
          </cell>
          <cell r="B988">
            <v>0</v>
          </cell>
        </row>
        <row r="989">
          <cell r="A989" t="str">
            <v>    前期工作</v>
          </cell>
          <cell r="B989">
            <v>0</v>
          </cell>
        </row>
        <row r="990">
          <cell r="A990" t="str">
            <v>    南水北调技术推广和培训</v>
          </cell>
          <cell r="B990">
            <v>0</v>
          </cell>
        </row>
        <row r="991">
          <cell r="A991" t="str">
            <v>    环境、移民及水资源管理与保护</v>
          </cell>
          <cell r="B991">
            <v>0</v>
          </cell>
        </row>
        <row r="992">
          <cell r="A992" t="str">
            <v>    其他南水北调支出</v>
          </cell>
          <cell r="B992">
            <v>0</v>
          </cell>
        </row>
        <row r="993">
          <cell r="A993" t="str">
            <v>  扶贫</v>
          </cell>
          <cell r="B993">
            <v>48</v>
          </cell>
        </row>
        <row r="994">
          <cell r="A994" t="str">
            <v>    行政运行</v>
          </cell>
          <cell r="B994">
            <v>33</v>
          </cell>
        </row>
        <row r="995">
          <cell r="A995" t="str">
            <v>    一般行政管理事务</v>
          </cell>
          <cell r="B995">
            <v>0</v>
          </cell>
        </row>
        <row r="996">
          <cell r="A996" t="str">
            <v>    机关服务</v>
          </cell>
          <cell r="B996">
            <v>0</v>
          </cell>
        </row>
        <row r="997">
          <cell r="A997" t="str">
            <v>    农村基础设施建设</v>
          </cell>
          <cell r="B997">
            <v>0</v>
          </cell>
        </row>
        <row r="998">
          <cell r="A998" t="str">
            <v>    生产发展</v>
          </cell>
          <cell r="B998">
            <v>0</v>
          </cell>
        </row>
        <row r="999">
          <cell r="A999" t="str">
            <v>    社会发展</v>
          </cell>
          <cell r="B999">
            <v>0</v>
          </cell>
        </row>
        <row r="1000">
          <cell r="A1000" t="str">
            <v>    扶贫贷款奖补和贴息</v>
          </cell>
          <cell r="B1000">
            <v>0</v>
          </cell>
        </row>
        <row r="1001">
          <cell r="A1001" t="str">
            <v>    “三西”农业建设专项补助</v>
          </cell>
          <cell r="B1001">
            <v>0</v>
          </cell>
        </row>
        <row r="1002">
          <cell r="A1002" t="str">
            <v>    扶贫事业机构</v>
          </cell>
          <cell r="B1002">
            <v>0</v>
          </cell>
        </row>
        <row r="1003">
          <cell r="A1003" t="str">
            <v>    其他扶贫支出</v>
          </cell>
          <cell r="B1003">
            <v>15</v>
          </cell>
        </row>
        <row r="1004">
          <cell r="A1004" t="str">
            <v>  农业综合开发</v>
          </cell>
          <cell r="B1004">
            <v>532</v>
          </cell>
        </row>
        <row r="1005">
          <cell r="A1005" t="str">
            <v>    机构运行</v>
          </cell>
          <cell r="B1005">
            <v>20</v>
          </cell>
        </row>
        <row r="1006">
          <cell r="A1006" t="str">
            <v>    土地治理</v>
          </cell>
          <cell r="B1006">
            <v>443</v>
          </cell>
        </row>
        <row r="1007">
          <cell r="A1007" t="str">
            <v>    产业化经营</v>
          </cell>
          <cell r="B1007">
            <v>59</v>
          </cell>
        </row>
        <row r="1008">
          <cell r="A1008" t="str">
            <v>    科技示范</v>
          </cell>
          <cell r="B1008">
            <v>0</v>
          </cell>
        </row>
        <row r="1009">
          <cell r="A1009" t="str">
            <v>    其他农业综合开发支出</v>
          </cell>
          <cell r="B1009">
            <v>10</v>
          </cell>
        </row>
        <row r="1010">
          <cell r="A1010" t="str">
            <v>  农村综合改革</v>
          </cell>
          <cell r="B1010">
            <v>3355</v>
          </cell>
        </row>
        <row r="1011">
          <cell r="A1011" t="str">
            <v>    对村级一事一议的补助</v>
          </cell>
          <cell r="B1011">
            <v>2441</v>
          </cell>
        </row>
        <row r="1012">
          <cell r="A1012" t="str">
            <v>    实施减轻农业用水负担综合改革补助</v>
          </cell>
          <cell r="B1012">
            <v>0</v>
          </cell>
        </row>
        <row r="1013">
          <cell r="A1013" t="str">
            <v>    国有农场分离办社会职能改革补助</v>
          </cell>
          <cell r="B1013">
            <v>21</v>
          </cell>
        </row>
        <row r="1014">
          <cell r="A1014" t="str">
            <v>    对村民委员会和村党支部的补助</v>
          </cell>
          <cell r="B1014">
            <v>893</v>
          </cell>
        </row>
        <row r="1015">
          <cell r="A1015" t="str">
            <v>    对村集体经济组织的补助</v>
          </cell>
          <cell r="B1015">
            <v>0</v>
          </cell>
        </row>
        <row r="1016">
          <cell r="A1016" t="str">
            <v>    农村综合改革示范试点补助</v>
          </cell>
          <cell r="B1016">
            <v>0</v>
          </cell>
        </row>
        <row r="1017">
          <cell r="A1017" t="str">
            <v>    其他农村综合改革支出</v>
          </cell>
          <cell r="B1017">
            <v>0</v>
          </cell>
        </row>
        <row r="1018">
          <cell r="A1018" t="str">
            <v>  引导金融机构支农补助</v>
          </cell>
          <cell r="B1018">
            <v>0</v>
          </cell>
        </row>
        <row r="1019">
          <cell r="A1019" t="str">
            <v>    支持农村金融机构</v>
          </cell>
          <cell r="B1019">
            <v>0</v>
          </cell>
        </row>
        <row r="1020">
          <cell r="A1020" t="str">
            <v>    涉农贷款增量奖励</v>
          </cell>
          <cell r="B1020">
            <v>0</v>
          </cell>
        </row>
        <row r="1021">
          <cell r="A1021" t="str">
            <v>    其他金融支农支出</v>
          </cell>
          <cell r="B1021">
            <v>0</v>
          </cell>
        </row>
        <row r="1022">
          <cell r="A1022" t="str">
            <v>  其他农林水事务支出(款)</v>
          </cell>
          <cell r="B1022">
            <v>605</v>
          </cell>
        </row>
        <row r="1023">
          <cell r="A1023" t="str">
            <v>    化解其他公益性乡村债务支出</v>
          </cell>
          <cell r="B1023">
            <v>0</v>
          </cell>
        </row>
        <row r="1024">
          <cell r="A1024" t="str">
            <v>    其他农林水事务支出(项)</v>
          </cell>
          <cell r="B1024">
            <v>605</v>
          </cell>
        </row>
        <row r="1025">
          <cell r="A1025" t="str">
            <v>交通运输</v>
          </cell>
          <cell r="B1025">
            <v>11713</v>
          </cell>
        </row>
        <row r="1026">
          <cell r="A1026" t="str">
            <v>  公路水路运输</v>
          </cell>
          <cell r="B1026">
            <v>2738</v>
          </cell>
        </row>
        <row r="1027">
          <cell r="A1027" t="str">
            <v>    行政运行</v>
          </cell>
          <cell r="B1027">
            <v>103</v>
          </cell>
        </row>
        <row r="1028">
          <cell r="A1028" t="str">
            <v>    一般行政管理事务</v>
          </cell>
          <cell r="B1028">
            <v>1</v>
          </cell>
        </row>
        <row r="1029">
          <cell r="A1029" t="str">
            <v>    机关服务</v>
          </cell>
          <cell r="B1029">
            <v>0</v>
          </cell>
        </row>
        <row r="1030">
          <cell r="A1030" t="str">
            <v>    公路新建</v>
          </cell>
          <cell r="B1030">
            <v>0</v>
          </cell>
        </row>
        <row r="1031">
          <cell r="A1031" t="str">
            <v>    公路改建</v>
          </cell>
          <cell r="B1031">
            <v>1090</v>
          </cell>
        </row>
        <row r="1032">
          <cell r="A1032" t="str">
            <v>    公路养护</v>
          </cell>
          <cell r="B1032">
            <v>532</v>
          </cell>
        </row>
        <row r="1033">
          <cell r="A1033" t="str">
            <v>    特大型桥梁建设</v>
          </cell>
          <cell r="B1033">
            <v>0</v>
          </cell>
        </row>
        <row r="1034">
          <cell r="A1034" t="str">
            <v>    公路路政管理</v>
          </cell>
          <cell r="B1034">
            <v>27</v>
          </cell>
        </row>
        <row r="1035">
          <cell r="A1035" t="str">
            <v>    公路和运输信息化建设</v>
          </cell>
          <cell r="B1035">
            <v>0</v>
          </cell>
        </row>
        <row r="1036">
          <cell r="A1036" t="str">
            <v>    公路和运输安全</v>
          </cell>
          <cell r="B1036">
            <v>0</v>
          </cell>
        </row>
        <row r="1037">
          <cell r="A1037" t="str">
            <v>    公路还贷专项</v>
          </cell>
          <cell r="B1037">
            <v>0</v>
          </cell>
        </row>
        <row r="1038">
          <cell r="A1038" t="str">
            <v>    公路运输管理</v>
          </cell>
          <cell r="B1038">
            <v>60</v>
          </cell>
        </row>
        <row r="1039">
          <cell r="A1039" t="str">
            <v>    公路客货运站(场)建设</v>
          </cell>
          <cell r="B1039">
            <v>0</v>
          </cell>
        </row>
        <row r="1040">
          <cell r="A1040" t="str">
            <v>    公路和运输技术标准化建设</v>
          </cell>
          <cell r="B1040">
            <v>0</v>
          </cell>
        </row>
        <row r="1041">
          <cell r="A1041" t="str">
            <v>    港口设施</v>
          </cell>
          <cell r="B1041">
            <v>0</v>
          </cell>
        </row>
        <row r="1042">
          <cell r="A1042" t="str">
            <v>    航道维护</v>
          </cell>
          <cell r="B1042">
            <v>0</v>
          </cell>
        </row>
        <row r="1043">
          <cell r="A1043" t="str">
            <v>    安全通信</v>
          </cell>
          <cell r="B1043">
            <v>0</v>
          </cell>
        </row>
        <row r="1044">
          <cell r="A1044" t="str">
            <v>    三峡库区通航管理</v>
          </cell>
          <cell r="B1044">
            <v>0</v>
          </cell>
        </row>
        <row r="1045">
          <cell r="A1045" t="str">
            <v>    航务管理</v>
          </cell>
          <cell r="B1045">
            <v>0</v>
          </cell>
        </row>
        <row r="1046">
          <cell r="A1046" t="str">
            <v>    船舶检验</v>
          </cell>
          <cell r="B1046">
            <v>0</v>
          </cell>
        </row>
        <row r="1047">
          <cell r="A1047" t="str">
            <v>    救助打捞</v>
          </cell>
          <cell r="B1047">
            <v>0</v>
          </cell>
        </row>
        <row r="1048">
          <cell r="A1048" t="str">
            <v>    内河运输</v>
          </cell>
          <cell r="B1048">
            <v>0</v>
          </cell>
        </row>
        <row r="1049">
          <cell r="A1049" t="str">
            <v>    远洋运输</v>
          </cell>
          <cell r="B1049">
            <v>0</v>
          </cell>
        </row>
        <row r="1050">
          <cell r="A1050" t="str">
            <v>    海事管理</v>
          </cell>
          <cell r="B1050">
            <v>0</v>
          </cell>
        </row>
        <row r="1051">
          <cell r="A1051" t="str">
            <v>    航标事业发展支出</v>
          </cell>
          <cell r="B1051">
            <v>0</v>
          </cell>
        </row>
        <row r="1052">
          <cell r="A1052" t="str">
            <v>    水路运输管理支出</v>
          </cell>
          <cell r="B1052">
            <v>0</v>
          </cell>
        </row>
        <row r="1053">
          <cell r="A1053" t="str">
            <v>    口岸建设</v>
          </cell>
          <cell r="B1053">
            <v>925</v>
          </cell>
        </row>
        <row r="1054">
          <cell r="A1054" t="str">
            <v>    取消政府还贷二级公路收费专项支出</v>
          </cell>
          <cell r="B1054">
            <v>0</v>
          </cell>
        </row>
        <row r="1055">
          <cell r="A1055" t="str">
            <v>    其他公路水路运输支出</v>
          </cell>
          <cell r="B1055">
            <v>0</v>
          </cell>
        </row>
        <row r="1056">
          <cell r="A1056" t="str">
            <v>  铁路运输</v>
          </cell>
          <cell r="B1056">
            <v>0</v>
          </cell>
        </row>
        <row r="1057">
          <cell r="A1057" t="str">
            <v>    行政运行</v>
          </cell>
          <cell r="B1057">
            <v>0</v>
          </cell>
        </row>
        <row r="1058">
          <cell r="A1058" t="str">
            <v>    一般行政管理事务</v>
          </cell>
          <cell r="B1058">
            <v>0</v>
          </cell>
        </row>
        <row r="1059">
          <cell r="A1059" t="str">
            <v>    机关服务</v>
          </cell>
          <cell r="B1059">
            <v>0</v>
          </cell>
        </row>
        <row r="1060">
          <cell r="A1060" t="str">
            <v>    铁路路网建设</v>
          </cell>
          <cell r="B1060">
            <v>0</v>
          </cell>
        </row>
        <row r="1061">
          <cell r="A1061" t="str">
            <v>    铁路还贷专项</v>
          </cell>
          <cell r="B1061">
            <v>0</v>
          </cell>
        </row>
        <row r="1062">
          <cell r="A1062" t="str">
            <v>    铁路安全</v>
          </cell>
          <cell r="B1062">
            <v>0</v>
          </cell>
        </row>
        <row r="1063">
          <cell r="A1063" t="str">
            <v>    铁路专项运输</v>
          </cell>
          <cell r="B1063">
            <v>0</v>
          </cell>
        </row>
        <row r="1064">
          <cell r="A1064" t="str">
            <v>    其他铁路运输支出</v>
          </cell>
          <cell r="B1064">
            <v>0</v>
          </cell>
        </row>
        <row r="1065">
          <cell r="A1065" t="str">
            <v>  民用航空运输</v>
          </cell>
          <cell r="B1065">
            <v>0</v>
          </cell>
        </row>
        <row r="1066">
          <cell r="A1066" t="str">
            <v>    行政运行</v>
          </cell>
          <cell r="B1066">
            <v>0</v>
          </cell>
        </row>
        <row r="1067">
          <cell r="A1067" t="str">
            <v>    一般行政管理事务</v>
          </cell>
          <cell r="B1067">
            <v>0</v>
          </cell>
        </row>
        <row r="1068">
          <cell r="A1068" t="str">
            <v>    机关服务</v>
          </cell>
          <cell r="B1068">
            <v>0</v>
          </cell>
        </row>
        <row r="1069">
          <cell r="A1069" t="str">
            <v>    机场建设</v>
          </cell>
          <cell r="B1069">
            <v>0</v>
          </cell>
        </row>
        <row r="1070">
          <cell r="A1070" t="str">
            <v>    空管系统建设</v>
          </cell>
          <cell r="B1070">
            <v>0</v>
          </cell>
        </row>
        <row r="1071">
          <cell r="A1071" t="str">
            <v>    民航还贷专项支出</v>
          </cell>
          <cell r="B1071">
            <v>0</v>
          </cell>
        </row>
        <row r="1072">
          <cell r="A1072" t="str">
            <v>    民用航空安全</v>
          </cell>
          <cell r="B1072">
            <v>0</v>
          </cell>
        </row>
        <row r="1073">
          <cell r="A1073" t="str">
            <v>    民航专项运输</v>
          </cell>
          <cell r="B1073">
            <v>0</v>
          </cell>
        </row>
        <row r="1074">
          <cell r="A1074" t="str">
            <v>    民航政策性购机专项支出</v>
          </cell>
          <cell r="B1074">
            <v>0</v>
          </cell>
        </row>
        <row r="1075">
          <cell r="A1075" t="str">
            <v>    其他民用航空运输支出</v>
          </cell>
          <cell r="B1075">
            <v>0</v>
          </cell>
        </row>
        <row r="1076">
          <cell r="A1076" t="str">
            <v>  石油价格改革对交通运输的补贴</v>
          </cell>
          <cell r="B1076">
            <v>672</v>
          </cell>
        </row>
        <row r="1077">
          <cell r="A1077" t="str">
            <v>    对城市公交的补贴</v>
          </cell>
          <cell r="B1077">
            <v>51</v>
          </cell>
        </row>
        <row r="1078">
          <cell r="A1078" t="str">
            <v>    对农村道路客运的补贴</v>
          </cell>
          <cell r="B1078">
            <v>561</v>
          </cell>
        </row>
        <row r="1079">
          <cell r="A1079" t="str">
            <v>    对出租车的补贴</v>
          </cell>
          <cell r="B1079">
            <v>55</v>
          </cell>
        </row>
        <row r="1080">
          <cell r="A1080" t="str">
            <v>    石油价格改革补贴其他支出</v>
          </cell>
          <cell r="B1080">
            <v>5</v>
          </cell>
        </row>
        <row r="1081">
          <cell r="A1081" t="str">
            <v>  邮政业支出</v>
          </cell>
          <cell r="B1081">
            <v>0</v>
          </cell>
        </row>
        <row r="1082">
          <cell r="A1082" t="str">
            <v>    行政运行</v>
          </cell>
          <cell r="B1082">
            <v>0</v>
          </cell>
        </row>
        <row r="1083">
          <cell r="A1083" t="str">
            <v>    一般行政管理事务</v>
          </cell>
          <cell r="B1083">
            <v>0</v>
          </cell>
        </row>
        <row r="1084">
          <cell r="A1084" t="str">
            <v>    机关服务</v>
          </cell>
          <cell r="B1084">
            <v>0</v>
          </cell>
        </row>
        <row r="1085">
          <cell r="A1085" t="str">
            <v>    行业监管</v>
          </cell>
          <cell r="B1085">
            <v>0</v>
          </cell>
        </row>
        <row r="1086">
          <cell r="A1086" t="str">
            <v>    邮政普遍服务与特殊服务</v>
          </cell>
          <cell r="B1086">
            <v>0</v>
          </cell>
        </row>
        <row r="1087">
          <cell r="A1087" t="str">
            <v>    其他邮政业支出</v>
          </cell>
          <cell r="B1087">
            <v>0</v>
          </cell>
        </row>
        <row r="1088">
          <cell r="A1088" t="str">
            <v>  车辆购置税支出</v>
          </cell>
          <cell r="B1088">
            <v>8303</v>
          </cell>
        </row>
        <row r="1089">
          <cell r="A1089" t="str">
            <v>    车辆购置税用于公路等基础设施建设支出</v>
          </cell>
          <cell r="B1089">
            <v>0</v>
          </cell>
        </row>
        <row r="1090">
          <cell r="A1090" t="str">
            <v>    车辆购置税用于农村公路建设支出</v>
          </cell>
          <cell r="B1090">
            <v>8303</v>
          </cell>
        </row>
        <row r="1091">
          <cell r="A1091" t="str">
            <v>    车辆购置税用于老旧汽车报废更新补贴支出</v>
          </cell>
          <cell r="B1091">
            <v>0</v>
          </cell>
        </row>
        <row r="1092">
          <cell r="A1092" t="str">
            <v>    车辆购置税用于地震灾后恢复重建的支出</v>
          </cell>
          <cell r="B1092">
            <v>0</v>
          </cell>
        </row>
        <row r="1093">
          <cell r="A1093" t="str">
            <v>    车辆购置税其他支出</v>
          </cell>
          <cell r="B1093">
            <v>0</v>
          </cell>
        </row>
        <row r="1094">
          <cell r="A1094" t="str">
            <v>  其他交通运输支出(款)</v>
          </cell>
          <cell r="B1094">
            <v>0</v>
          </cell>
        </row>
        <row r="1095">
          <cell r="A1095" t="str">
            <v>    公共交通运营补助</v>
          </cell>
          <cell r="B1095">
            <v>0</v>
          </cell>
        </row>
        <row r="1096">
          <cell r="A1096" t="str">
            <v>    其他交通运输支出(项)</v>
          </cell>
          <cell r="B1096">
            <v>0</v>
          </cell>
        </row>
        <row r="1097">
          <cell r="A1097" t="str">
            <v>资源勘探电力信息等事务</v>
          </cell>
          <cell r="B1097">
            <v>1230</v>
          </cell>
        </row>
        <row r="1098">
          <cell r="A1098" t="str">
            <v>  资源勘探开发和服务支出</v>
          </cell>
          <cell r="B1098">
            <v>0</v>
          </cell>
        </row>
        <row r="1099">
          <cell r="A1099" t="str">
            <v>    行政运行</v>
          </cell>
          <cell r="B1099">
            <v>0</v>
          </cell>
        </row>
        <row r="1100">
          <cell r="A1100" t="str">
            <v>    一般行政管理事务</v>
          </cell>
          <cell r="B1100">
            <v>0</v>
          </cell>
        </row>
        <row r="1101">
          <cell r="A1101" t="str">
            <v>    机关服务</v>
          </cell>
          <cell r="B1101">
            <v>0</v>
          </cell>
        </row>
        <row r="1102">
          <cell r="A1102" t="str">
            <v>    煤炭勘探开采和洗选</v>
          </cell>
          <cell r="B1102">
            <v>0</v>
          </cell>
        </row>
        <row r="1103">
          <cell r="A1103" t="str">
            <v>    石油和天然气勘探开采</v>
          </cell>
          <cell r="B1103">
            <v>0</v>
          </cell>
        </row>
        <row r="1104">
          <cell r="A1104" t="str">
            <v>    黑色金属矿勘探和采选</v>
          </cell>
          <cell r="B1104">
            <v>0</v>
          </cell>
        </row>
        <row r="1105">
          <cell r="A1105" t="str">
            <v>    有色金属矿勘探和采选</v>
          </cell>
          <cell r="B1105">
            <v>0</v>
          </cell>
        </row>
        <row r="1106">
          <cell r="A1106" t="str">
            <v>    非金属矿勘探和采选</v>
          </cell>
          <cell r="B1106">
            <v>0</v>
          </cell>
        </row>
        <row r="1107">
          <cell r="A1107" t="str">
            <v>    其他资源勘探业支出</v>
          </cell>
          <cell r="B1107">
            <v>0</v>
          </cell>
        </row>
        <row r="1108">
          <cell r="A1108" t="str">
            <v>  制造业</v>
          </cell>
          <cell r="B1108">
            <v>0</v>
          </cell>
        </row>
        <row r="1109">
          <cell r="A1109" t="str">
            <v>    行政运行</v>
          </cell>
          <cell r="B1109">
            <v>0</v>
          </cell>
        </row>
        <row r="1110">
          <cell r="A1110" t="str">
            <v>    一般行政管理事务</v>
          </cell>
          <cell r="B1110">
            <v>0</v>
          </cell>
        </row>
        <row r="1111">
          <cell r="A1111" t="str">
            <v>    机关服务</v>
          </cell>
          <cell r="B1111">
            <v>0</v>
          </cell>
        </row>
        <row r="1112">
          <cell r="A1112" t="str">
            <v>    纺织业</v>
          </cell>
          <cell r="B1112">
            <v>0</v>
          </cell>
        </row>
        <row r="1113">
          <cell r="A1113" t="str">
            <v>    医药制造业</v>
          </cell>
          <cell r="B1113">
            <v>0</v>
          </cell>
        </row>
        <row r="1114">
          <cell r="A1114" t="str">
            <v>    非金属矿物制品业</v>
          </cell>
          <cell r="B1114">
            <v>0</v>
          </cell>
        </row>
        <row r="1115">
          <cell r="A1115" t="str">
            <v>    通信设备、计算机及其他电子设备制造业</v>
          </cell>
          <cell r="B1115">
            <v>0</v>
          </cell>
        </row>
        <row r="1116">
          <cell r="A1116" t="str">
            <v>    交通运输设备制造业</v>
          </cell>
          <cell r="B1116">
            <v>0</v>
          </cell>
        </row>
        <row r="1117">
          <cell r="A1117" t="str">
            <v>    电气机械及器材制造业</v>
          </cell>
          <cell r="B1117">
            <v>0</v>
          </cell>
        </row>
        <row r="1118">
          <cell r="A1118" t="str">
            <v>    工艺品及其他制造业</v>
          </cell>
          <cell r="B1118">
            <v>0</v>
          </cell>
        </row>
        <row r="1119">
          <cell r="A1119" t="str">
            <v>    石油加工、炼焦及核燃料加工业</v>
          </cell>
          <cell r="B1119">
            <v>0</v>
          </cell>
        </row>
        <row r="1120">
          <cell r="A1120" t="str">
            <v>    化学原料及化学制品制造业</v>
          </cell>
          <cell r="B1120">
            <v>0</v>
          </cell>
        </row>
        <row r="1121">
          <cell r="A1121" t="str">
            <v>    黑色金属冶炼及压延加工业</v>
          </cell>
          <cell r="B1121">
            <v>0</v>
          </cell>
        </row>
        <row r="1122">
          <cell r="A1122" t="str">
            <v>    有色金属冶炼及压延加工业</v>
          </cell>
          <cell r="B1122">
            <v>0</v>
          </cell>
        </row>
        <row r="1123">
          <cell r="A1123" t="str">
            <v>    其他制造业支出</v>
          </cell>
          <cell r="B1123">
            <v>0</v>
          </cell>
        </row>
        <row r="1124">
          <cell r="A1124" t="str">
            <v>  建筑业</v>
          </cell>
          <cell r="B1124">
            <v>0</v>
          </cell>
        </row>
        <row r="1125">
          <cell r="A1125" t="str">
            <v>    行政运行</v>
          </cell>
          <cell r="B1125">
            <v>0</v>
          </cell>
        </row>
        <row r="1126">
          <cell r="A1126" t="str">
            <v>    一般行政管理事务</v>
          </cell>
          <cell r="B1126">
            <v>0</v>
          </cell>
        </row>
        <row r="1127">
          <cell r="A1127" t="str">
            <v>    机关服务</v>
          </cell>
          <cell r="B1127">
            <v>0</v>
          </cell>
        </row>
        <row r="1128">
          <cell r="A1128" t="str">
            <v>    其他建筑业支出</v>
          </cell>
          <cell r="B1128">
            <v>0</v>
          </cell>
        </row>
        <row r="1129">
          <cell r="A1129" t="str">
            <v>  电力监管支出</v>
          </cell>
          <cell r="B1129">
            <v>57</v>
          </cell>
        </row>
        <row r="1130">
          <cell r="A1130" t="str">
            <v>    行政运行</v>
          </cell>
          <cell r="B1130">
            <v>0</v>
          </cell>
        </row>
        <row r="1131">
          <cell r="A1131" t="str">
            <v>    一般行政管理事务</v>
          </cell>
          <cell r="B1131">
            <v>0</v>
          </cell>
        </row>
        <row r="1132">
          <cell r="A1132" t="str">
            <v>    机关服务</v>
          </cell>
          <cell r="B1132">
            <v>0</v>
          </cell>
        </row>
        <row r="1133">
          <cell r="A1133" t="str">
            <v>    电力监管</v>
          </cell>
          <cell r="B1133">
            <v>0</v>
          </cell>
        </row>
        <row r="1134">
          <cell r="A1134" t="str">
            <v>    电力稽查</v>
          </cell>
          <cell r="B1134">
            <v>0</v>
          </cell>
        </row>
        <row r="1135">
          <cell r="A1135" t="str">
            <v>    争议调节</v>
          </cell>
          <cell r="B1135">
            <v>0</v>
          </cell>
        </row>
        <row r="1136">
          <cell r="A1136" t="str">
            <v>    安全事故调查</v>
          </cell>
          <cell r="B1136">
            <v>0</v>
          </cell>
        </row>
        <row r="1137">
          <cell r="A1137" t="str">
            <v>    电力市场建设</v>
          </cell>
          <cell r="B1137">
            <v>0</v>
          </cell>
        </row>
        <row r="1138">
          <cell r="A1138" t="str">
            <v>    电力输送改革试点</v>
          </cell>
          <cell r="B1138">
            <v>0</v>
          </cell>
        </row>
        <row r="1139">
          <cell r="A1139" t="str">
            <v>    信息系统建设</v>
          </cell>
          <cell r="B1139">
            <v>0</v>
          </cell>
        </row>
        <row r="1140">
          <cell r="A1140" t="str">
            <v>    三峡库区移民专项支出</v>
          </cell>
          <cell r="B1140">
            <v>0</v>
          </cell>
        </row>
        <row r="1141">
          <cell r="A1141" t="str">
            <v>    农村电网建设</v>
          </cell>
          <cell r="B1141">
            <v>0</v>
          </cell>
        </row>
        <row r="1142">
          <cell r="A1142" t="str">
            <v>    事业运行</v>
          </cell>
          <cell r="B1142">
            <v>0</v>
          </cell>
        </row>
        <row r="1143">
          <cell r="A1143" t="str">
            <v>    其他电力监管支出</v>
          </cell>
          <cell r="B1143">
            <v>57</v>
          </cell>
        </row>
        <row r="1144">
          <cell r="A1144" t="str">
            <v>  工业和信息产业监管支出</v>
          </cell>
          <cell r="B1144">
            <v>519</v>
          </cell>
        </row>
        <row r="1145">
          <cell r="A1145" t="str">
            <v>    行政运行</v>
          </cell>
          <cell r="B1145">
            <v>0</v>
          </cell>
        </row>
        <row r="1146">
          <cell r="A1146" t="str">
            <v>    一般行政管理事务</v>
          </cell>
          <cell r="B1146">
            <v>0</v>
          </cell>
        </row>
        <row r="1147">
          <cell r="A1147" t="str">
            <v>    机关服务</v>
          </cell>
          <cell r="B1147">
            <v>0</v>
          </cell>
        </row>
        <row r="1148">
          <cell r="A1148" t="str">
            <v>    战备应急</v>
          </cell>
          <cell r="B1148">
            <v>0</v>
          </cell>
        </row>
        <row r="1149">
          <cell r="A1149" t="str">
            <v>    信息安全建设</v>
          </cell>
          <cell r="B1149">
            <v>0</v>
          </cell>
        </row>
        <row r="1150">
          <cell r="A1150" t="str">
            <v>    专用通信</v>
          </cell>
          <cell r="B1150">
            <v>0</v>
          </cell>
        </row>
        <row r="1151">
          <cell r="A1151" t="str">
            <v>    无线电监管</v>
          </cell>
          <cell r="B1151">
            <v>0</v>
          </cell>
        </row>
        <row r="1152">
          <cell r="A1152" t="str">
            <v>    工业和信息产业战略研究与标准制定</v>
          </cell>
          <cell r="B1152">
            <v>0</v>
          </cell>
        </row>
        <row r="1153">
          <cell r="A1153" t="str">
            <v>    工业和信息产业支持</v>
          </cell>
          <cell r="B1153">
            <v>519</v>
          </cell>
        </row>
        <row r="1154">
          <cell r="A1154" t="str">
            <v>    电子专项工程</v>
          </cell>
          <cell r="B1154">
            <v>0</v>
          </cell>
        </row>
        <row r="1155">
          <cell r="A1155" t="str">
            <v>    行业监管</v>
          </cell>
          <cell r="B1155">
            <v>0</v>
          </cell>
        </row>
        <row r="1156">
          <cell r="A1156" t="str">
            <v>    军工电子</v>
          </cell>
          <cell r="B1156">
            <v>0</v>
          </cell>
        </row>
        <row r="1157">
          <cell r="A1157" t="str">
            <v>    技术基础研究</v>
          </cell>
          <cell r="B1157">
            <v>0</v>
          </cell>
        </row>
        <row r="1158">
          <cell r="A1158" t="str">
            <v>    其他工业和信息产业监管支出</v>
          </cell>
          <cell r="B1158">
            <v>0</v>
          </cell>
        </row>
        <row r="1159">
          <cell r="A1159" t="str">
            <v>  安全生产监管</v>
          </cell>
          <cell r="B1159">
            <v>139</v>
          </cell>
        </row>
        <row r="1160">
          <cell r="A1160" t="str">
            <v>    行政运行</v>
          </cell>
          <cell r="B1160">
            <v>78</v>
          </cell>
        </row>
        <row r="1161">
          <cell r="A1161" t="str">
            <v>    一般行政管理事务</v>
          </cell>
          <cell r="B1161">
            <v>0</v>
          </cell>
        </row>
        <row r="1162">
          <cell r="A1162" t="str">
            <v>    机关服务</v>
          </cell>
          <cell r="B1162">
            <v>0</v>
          </cell>
        </row>
        <row r="1163">
          <cell r="A1163" t="str">
            <v>    国务院安委会专项</v>
          </cell>
          <cell r="B1163">
            <v>0</v>
          </cell>
        </row>
        <row r="1164">
          <cell r="A1164" t="str">
            <v>    安全监管监察专项</v>
          </cell>
          <cell r="B1164">
            <v>0</v>
          </cell>
        </row>
        <row r="1165">
          <cell r="A1165" t="str">
            <v>    应急救援支出</v>
          </cell>
          <cell r="B1165">
            <v>20</v>
          </cell>
        </row>
        <row r="1166">
          <cell r="A1166" t="str">
            <v>    煤炭安全</v>
          </cell>
          <cell r="B1166">
            <v>0</v>
          </cell>
        </row>
        <row r="1167">
          <cell r="A1167" t="str">
            <v>    其他安全生产监管支出</v>
          </cell>
          <cell r="B1167">
            <v>41</v>
          </cell>
        </row>
        <row r="1168">
          <cell r="A1168" t="str">
            <v>  国有资产监管</v>
          </cell>
          <cell r="B1168">
            <v>0</v>
          </cell>
        </row>
        <row r="1169">
          <cell r="A1169" t="str">
            <v>    行政运行</v>
          </cell>
          <cell r="B1169">
            <v>0</v>
          </cell>
        </row>
        <row r="1170">
          <cell r="A1170" t="str">
            <v>    一般行政管理事务</v>
          </cell>
          <cell r="B1170">
            <v>0</v>
          </cell>
        </row>
        <row r="1171">
          <cell r="A1171" t="str">
            <v>    机关服务</v>
          </cell>
          <cell r="B1171">
            <v>0</v>
          </cell>
        </row>
        <row r="1172">
          <cell r="A1172" t="str">
            <v>    国有企业监事会专项</v>
          </cell>
          <cell r="B1172">
            <v>0</v>
          </cell>
        </row>
        <row r="1173">
          <cell r="A1173" t="str">
            <v>    中央企业专项管理</v>
          </cell>
          <cell r="B1173">
            <v>0</v>
          </cell>
        </row>
        <row r="1174">
          <cell r="A1174" t="str">
            <v>    其他国有资产监管支出</v>
          </cell>
          <cell r="B1174">
            <v>0</v>
          </cell>
        </row>
        <row r="1175">
          <cell r="A1175" t="str">
            <v>  支持中小企业发展和管理支出</v>
          </cell>
          <cell r="B1175">
            <v>155</v>
          </cell>
        </row>
        <row r="1176">
          <cell r="A1176" t="str">
            <v>    行政运行</v>
          </cell>
          <cell r="B1176">
            <v>0</v>
          </cell>
        </row>
        <row r="1177">
          <cell r="A1177" t="str">
            <v>    一般行政管理事务</v>
          </cell>
          <cell r="B1177">
            <v>0</v>
          </cell>
        </row>
        <row r="1178">
          <cell r="A1178" t="str">
            <v>    机关服务</v>
          </cell>
          <cell r="B1178">
            <v>0</v>
          </cell>
        </row>
        <row r="1179">
          <cell r="A1179" t="str">
            <v>    科技型中小企业技术创新基金</v>
          </cell>
          <cell r="B1179">
            <v>0</v>
          </cell>
        </row>
        <row r="1180">
          <cell r="A1180" t="str">
            <v>    中小企业发展专项</v>
          </cell>
          <cell r="B1180">
            <v>155</v>
          </cell>
        </row>
        <row r="1181">
          <cell r="A1181" t="str">
            <v>    其他支持中小企业发展和管理支出</v>
          </cell>
          <cell r="B1181">
            <v>0</v>
          </cell>
        </row>
        <row r="1182">
          <cell r="A1182" t="str">
            <v>  其他资源勘探电力信息等事务支出(款)</v>
          </cell>
          <cell r="B1182">
            <v>360</v>
          </cell>
        </row>
        <row r="1183">
          <cell r="A1183" t="str">
            <v>    黄金事务</v>
          </cell>
          <cell r="B1183">
            <v>0</v>
          </cell>
        </row>
        <row r="1184">
          <cell r="A1184" t="str">
            <v>    建设项目贷款贴息</v>
          </cell>
          <cell r="B1184">
            <v>0</v>
          </cell>
        </row>
        <row r="1185">
          <cell r="A1185" t="str">
            <v>    技术改造支出</v>
          </cell>
          <cell r="B1185">
            <v>360</v>
          </cell>
        </row>
        <row r="1186">
          <cell r="A1186" t="str">
            <v>    中药材扶持资金支出</v>
          </cell>
          <cell r="B1186">
            <v>0</v>
          </cell>
        </row>
        <row r="1187">
          <cell r="A1187" t="str">
            <v>    重点产业振兴和技术改造项目贷款贴息</v>
          </cell>
          <cell r="B1187">
            <v>0</v>
          </cell>
        </row>
        <row r="1188">
          <cell r="A1188" t="str">
            <v>    其他资源勘探电力信息等事务支出(项)</v>
          </cell>
          <cell r="B1188">
            <v>0</v>
          </cell>
        </row>
        <row r="1189">
          <cell r="A1189" t="str">
            <v>商业服务业等事务</v>
          </cell>
          <cell r="B1189">
            <v>436</v>
          </cell>
        </row>
        <row r="1190">
          <cell r="A1190" t="str">
            <v>  商业流通事务</v>
          </cell>
          <cell r="B1190">
            <v>229</v>
          </cell>
        </row>
        <row r="1191">
          <cell r="A1191" t="str">
            <v>    行政运行</v>
          </cell>
          <cell r="B1191">
            <v>35</v>
          </cell>
        </row>
        <row r="1192">
          <cell r="A1192" t="str">
            <v>    一般行政管理事务</v>
          </cell>
          <cell r="B1192">
            <v>0</v>
          </cell>
        </row>
        <row r="1193">
          <cell r="A1193" t="str">
            <v>    机关服务</v>
          </cell>
          <cell r="B1193">
            <v>0</v>
          </cell>
        </row>
        <row r="1194">
          <cell r="A1194" t="str">
            <v>    食品流通安全补贴</v>
          </cell>
          <cell r="B1194">
            <v>0</v>
          </cell>
        </row>
        <row r="1195">
          <cell r="A1195" t="str">
            <v>    市场监测及信息管理</v>
          </cell>
          <cell r="B1195">
            <v>0</v>
          </cell>
        </row>
        <row r="1196">
          <cell r="A1196" t="str">
            <v>    民贸网点贷款贴息</v>
          </cell>
          <cell r="B1196">
            <v>0</v>
          </cell>
        </row>
        <row r="1197">
          <cell r="A1197" t="str">
            <v>    事业运行</v>
          </cell>
          <cell r="B1197">
            <v>0</v>
          </cell>
        </row>
        <row r="1198">
          <cell r="A1198" t="str">
            <v>    其他商业流通事务支出</v>
          </cell>
          <cell r="B1198">
            <v>194</v>
          </cell>
        </row>
        <row r="1199">
          <cell r="A1199" t="str">
            <v>  旅游业管理与服务支出</v>
          </cell>
          <cell r="B1199">
            <v>191</v>
          </cell>
        </row>
        <row r="1200">
          <cell r="A1200" t="str">
            <v>    行政运行</v>
          </cell>
          <cell r="B1200">
            <v>38</v>
          </cell>
        </row>
        <row r="1201">
          <cell r="A1201" t="str">
            <v>    一般行政管理事务</v>
          </cell>
          <cell r="B1201">
            <v>0</v>
          </cell>
        </row>
        <row r="1202">
          <cell r="A1202" t="str">
            <v>    机关服务</v>
          </cell>
          <cell r="B1202">
            <v>0</v>
          </cell>
        </row>
        <row r="1203">
          <cell r="A1203" t="str">
            <v>    旅游宣传</v>
          </cell>
          <cell r="B1203">
            <v>90</v>
          </cell>
        </row>
        <row r="1204">
          <cell r="A1204" t="str">
            <v>    旅游行业业务管理</v>
          </cell>
          <cell r="B1204">
            <v>0</v>
          </cell>
        </row>
        <row r="1205">
          <cell r="A1205" t="str">
            <v>    其他旅游业管理与服务支出</v>
          </cell>
          <cell r="B1205">
            <v>63</v>
          </cell>
        </row>
        <row r="1206">
          <cell r="A1206" t="str">
            <v>  涉外发展服务支出</v>
          </cell>
          <cell r="B1206">
            <v>16</v>
          </cell>
        </row>
        <row r="1207">
          <cell r="A1207" t="str">
            <v>    行政运行</v>
          </cell>
          <cell r="B1207">
            <v>0</v>
          </cell>
        </row>
        <row r="1208">
          <cell r="A1208" t="str">
            <v>    一般行政管理事务</v>
          </cell>
          <cell r="B1208">
            <v>0</v>
          </cell>
        </row>
        <row r="1209">
          <cell r="A1209" t="str">
            <v>    机关服务</v>
          </cell>
          <cell r="B1209">
            <v>0</v>
          </cell>
        </row>
        <row r="1210">
          <cell r="A1210" t="str">
            <v>    外商投资环境建设补助资金</v>
          </cell>
          <cell r="B1210">
            <v>0</v>
          </cell>
        </row>
        <row r="1211">
          <cell r="A1211" t="str">
            <v>    其他涉外发展服务支出</v>
          </cell>
          <cell r="B1211">
            <v>16</v>
          </cell>
        </row>
        <row r="1212">
          <cell r="A1212" t="str">
            <v>  其他商业服务业等事务支出(款)</v>
          </cell>
          <cell r="B1212">
            <v>0</v>
          </cell>
        </row>
        <row r="1213">
          <cell r="A1213" t="str">
            <v>    服务业基础设施建设</v>
          </cell>
          <cell r="B1213">
            <v>0</v>
          </cell>
        </row>
        <row r="1214">
          <cell r="A1214" t="str">
            <v>    其他商业服务业等事务支出(项)</v>
          </cell>
          <cell r="B1214">
            <v>0</v>
          </cell>
        </row>
        <row r="1215">
          <cell r="A1215" t="str">
            <v>金融监管等事务支出</v>
          </cell>
          <cell r="B1215">
            <v>146</v>
          </cell>
        </row>
        <row r="1216">
          <cell r="A1216" t="str">
            <v>  金融部门行政支出</v>
          </cell>
          <cell r="B1216">
            <v>22</v>
          </cell>
        </row>
        <row r="1217">
          <cell r="A1217" t="str">
            <v>    行政运行</v>
          </cell>
          <cell r="B1217">
            <v>0</v>
          </cell>
        </row>
        <row r="1218">
          <cell r="A1218" t="str">
            <v>    一般行政管理事务</v>
          </cell>
          <cell r="B1218">
            <v>0</v>
          </cell>
        </row>
        <row r="1219">
          <cell r="A1219" t="str">
            <v>    机关服务</v>
          </cell>
          <cell r="B1219">
            <v>0</v>
          </cell>
        </row>
        <row r="1220">
          <cell r="A1220" t="str">
            <v>    安全防卫</v>
          </cell>
          <cell r="B1220">
            <v>0</v>
          </cell>
        </row>
        <row r="1221">
          <cell r="A1221" t="str">
            <v>    事业运行</v>
          </cell>
          <cell r="B1221">
            <v>0</v>
          </cell>
        </row>
        <row r="1222">
          <cell r="A1222" t="str">
            <v>    金融部门其他行政支出</v>
          </cell>
          <cell r="B1222">
            <v>22</v>
          </cell>
        </row>
        <row r="1223">
          <cell r="A1223" t="str">
            <v>  金融部门监管支出</v>
          </cell>
          <cell r="B1223">
            <v>0</v>
          </cell>
        </row>
        <row r="1224">
          <cell r="A1224" t="str">
            <v>    货币发行</v>
          </cell>
          <cell r="B1224">
            <v>0</v>
          </cell>
        </row>
        <row r="1225">
          <cell r="A1225" t="str">
            <v>    金融服务</v>
          </cell>
          <cell r="B1225">
            <v>0</v>
          </cell>
        </row>
        <row r="1226">
          <cell r="A1226" t="str">
            <v>    反假币</v>
          </cell>
          <cell r="B1226">
            <v>0</v>
          </cell>
        </row>
        <row r="1227">
          <cell r="A1227" t="str">
            <v>    重点金融机构监管</v>
          </cell>
          <cell r="B1227">
            <v>0</v>
          </cell>
        </row>
        <row r="1228">
          <cell r="A1228" t="str">
            <v>    金融稽查与案件处理</v>
          </cell>
          <cell r="B1228">
            <v>0</v>
          </cell>
        </row>
        <row r="1229">
          <cell r="A1229" t="str">
            <v>    金融行业电子化建设</v>
          </cell>
          <cell r="B1229">
            <v>0</v>
          </cell>
        </row>
        <row r="1230">
          <cell r="A1230" t="str">
            <v>    从业人员资格考试</v>
          </cell>
          <cell r="B1230">
            <v>0</v>
          </cell>
        </row>
        <row r="1231">
          <cell r="A1231" t="str">
            <v>    反洗钱</v>
          </cell>
          <cell r="B1231">
            <v>0</v>
          </cell>
        </row>
        <row r="1232">
          <cell r="A1232" t="str">
            <v>    金融部门其他监管支出</v>
          </cell>
          <cell r="B1232">
            <v>0</v>
          </cell>
        </row>
        <row r="1233">
          <cell r="A1233" t="str">
            <v>  金融发展支出</v>
          </cell>
          <cell r="B1233">
            <v>0</v>
          </cell>
        </row>
        <row r="1234">
          <cell r="A1234" t="str">
            <v>    政策性银行亏损补贴</v>
          </cell>
          <cell r="B1234">
            <v>0</v>
          </cell>
        </row>
        <row r="1235">
          <cell r="A1235" t="str">
            <v>    商业银行贷款贴息</v>
          </cell>
          <cell r="B1235">
            <v>0</v>
          </cell>
        </row>
        <row r="1236">
          <cell r="A1236" t="str">
            <v>    补充资本金</v>
          </cell>
          <cell r="B1236">
            <v>0</v>
          </cell>
        </row>
        <row r="1237">
          <cell r="A1237" t="str">
            <v>    风险基金补助</v>
          </cell>
          <cell r="B1237">
            <v>0</v>
          </cell>
        </row>
        <row r="1238">
          <cell r="A1238" t="str">
            <v>    其他金融发展支出</v>
          </cell>
          <cell r="B1238">
            <v>0</v>
          </cell>
        </row>
        <row r="1239">
          <cell r="A1239" t="str">
            <v>  金融调控支出</v>
          </cell>
          <cell r="B1239">
            <v>0</v>
          </cell>
        </row>
        <row r="1240">
          <cell r="A1240" t="str">
            <v>    中央银行亏损补贴</v>
          </cell>
          <cell r="B1240">
            <v>0</v>
          </cell>
        </row>
        <row r="1241">
          <cell r="A1241" t="str">
            <v>    其他金融调控支出</v>
          </cell>
          <cell r="B1241">
            <v>0</v>
          </cell>
        </row>
        <row r="1242">
          <cell r="A1242" t="str">
            <v>  其他金融监管等事务支出(款)</v>
          </cell>
          <cell r="B1242">
            <v>124</v>
          </cell>
        </row>
        <row r="1243">
          <cell r="A1243" t="str">
            <v>    其他金融监管等事务支出(项)</v>
          </cell>
          <cell r="B1243">
            <v>124</v>
          </cell>
        </row>
        <row r="1244">
          <cell r="A1244" t="str">
            <v>地震灾后恢复重建支出</v>
          </cell>
          <cell r="B1244">
            <v>0</v>
          </cell>
        </row>
        <row r="1245">
          <cell r="A1245" t="str">
            <v>  倒塌毁损民房恢复重建</v>
          </cell>
          <cell r="B1245">
            <v>0</v>
          </cell>
        </row>
        <row r="1246">
          <cell r="A1246" t="str">
            <v>    农村居民住宅恢复重建</v>
          </cell>
          <cell r="B1246">
            <v>0</v>
          </cell>
        </row>
        <row r="1247">
          <cell r="A1247" t="str">
            <v>    城镇居民住宅恢复重建</v>
          </cell>
          <cell r="B1247">
            <v>0</v>
          </cell>
        </row>
        <row r="1248">
          <cell r="A1248" t="str">
            <v>  基础设施恢复重建</v>
          </cell>
          <cell r="B1248">
            <v>0</v>
          </cell>
        </row>
        <row r="1249">
          <cell r="A1249" t="str">
            <v>    公路</v>
          </cell>
          <cell r="B1249">
            <v>0</v>
          </cell>
        </row>
        <row r="1250">
          <cell r="A1250" t="str">
            <v>    桥梁</v>
          </cell>
          <cell r="B1250">
            <v>0</v>
          </cell>
        </row>
        <row r="1251">
          <cell r="A1251" t="str">
            <v>    铁路路网</v>
          </cell>
          <cell r="B1251">
            <v>0</v>
          </cell>
        </row>
        <row r="1252">
          <cell r="A1252" t="str">
            <v>    机场</v>
          </cell>
          <cell r="B1252">
            <v>0</v>
          </cell>
        </row>
        <row r="1253">
          <cell r="A1253" t="str">
            <v>    水运港口设施</v>
          </cell>
          <cell r="B1253">
            <v>0</v>
          </cell>
        </row>
        <row r="1254">
          <cell r="A1254" t="str">
            <v>    运政设施</v>
          </cell>
          <cell r="B1254">
            <v>0</v>
          </cell>
        </row>
        <row r="1255">
          <cell r="A1255" t="str">
            <v>    邮政设施</v>
          </cell>
          <cell r="B1255">
            <v>0</v>
          </cell>
        </row>
        <row r="1256">
          <cell r="A1256" t="str">
            <v>    水利工程</v>
          </cell>
          <cell r="B1256">
            <v>0</v>
          </cell>
        </row>
        <row r="1257">
          <cell r="A1257" t="str">
            <v>    供水</v>
          </cell>
          <cell r="B1257">
            <v>0</v>
          </cell>
        </row>
        <row r="1258">
          <cell r="A1258" t="str">
            <v>    供气</v>
          </cell>
          <cell r="B1258">
            <v>0</v>
          </cell>
        </row>
        <row r="1259">
          <cell r="A1259" t="str">
            <v>    市政道路、桥梁</v>
          </cell>
          <cell r="B1259">
            <v>0</v>
          </cell>
        </row>
        <row r="1260">
          <cell r="A1260" t="str">
            <v>    排水管道</v>
          </cell>
          <cell r="B1260">
            <v>0</v>
          </cell>
        </row>
        <row r="1261">
          <cell r="A1261" t="str">
            <v>    污水处理设施</v>
          </cell>
          <cell r="B1261">
            <v>0</v>
          </cell>
        </row>
        <row r="1262">
          <cell r="A1262" t="str">
            <v>    公交设施</v>
          </cell>
          <cell r="B1262">
            <v>0</v>
          </cell>
        </row>
        <row r="1263">
          <cell r="A1263" t="str">
            <v>    其他基础设施恢复重建支出</v>
          </cell>
          <cell r="B1263">
            <v>0</v>
          </cell>
        </row>
        <row r="1264">
          <cell r="A1264" t="str">
            <v>  公益服务设施恢复重建</v>
          </cell>
          <cell r="B1264">
            <v>0</v>
          </cell>
        </row>
        <row r="1265">
          <cell r="A1265" t="str">
            <v>    学校和其他教育设施</v>
          </cell>
          <cell r="B1265">
            <v>0</v>
          </cell>
        </row>
        <row r="1266">
          <cell r="A1266" t="str">
            <v>    医院及其他医疗卫生食品药品监管设施</v>
          </cell>
          <cell r="B1266">
            <v>0</v>
          </cell>
        </row>
        <row r="1267">
          <cell r="A1267" t="str">
            <v>    科研院所科普场馆及其他科研科普设施</v>
          </cell>
          <cell r="B1267">
            <v>0</v>
          </cell>
        </row>
        <row r="1268">
          <cell r="A1268" t="str">
            <v>    文化馆图书馆及其他文化设施</v>
          </cell>
          <cell r="B1268">
            <v>0</v>
          </cell>
        </row>
        <row r="1269">
          <cell r="A1269" t="str">
            <v>    文物事业单位博物馆及其附属设施</v>
          </cell>
          <cell r="B1269">
            <v>0</v>
          </cell>
        </row>
        <row r="1270">
          <cell r="A1270" t="str">
            <v>    广播电视台(站)及其他广播影视设施</v>
          </cell>
          <cell r="B1270">
            <v>0</v>
          </cell>
        </row>
        <row r="1271">
          <cell r="A1271" t="str">
            <v>    体育场馆及其他体育设施</v>
          </cell>
          <cell r="B1271">
            <v>0</v>
          </cell>
        </row>
        <row r="1272">
          <cell r="A1272" t="str">
            <v>    儿童福利院及其他社会保障和社会福利设施</v>
          </cell>
          <cell r="B1272">
            <v>0</v>
          </cell>
        </row>
        <row r="1273">
          <cell r="A1273" t="str">
            <v>    环境保护事业单位及环保设施</v>
          </cell>
          <cell r="B1273">
            <v>0</v>
          </cell>
        </row>
        <row r="1274">
          <cell r="A1274" t="str">
            <v>    人口和计划生育事业单位及设施</v>
          </cell>
          <cell r="B1274">
            <v>0</v>
          </cell>
        </row>
        <row r="1275">
          <cell r="A1275" t="str">
            <v>    档案事业单位及设施</v>
          </cell>
          <cell r="B1275">
            <v>0</v>
          </cell>
        </row>
        <row r="1276">
          <cell r="A1276" t="str">
            <v>    地震事业单位及设施</v>
          </cell>
          <cell r="B1276">
            <v>0</v>
          </cell>
        </row>
        <row r="1277">
          <cell r="A1277" t="str">
            <v>    其他公益服务事业单位及设施</v>
          </cell>
          <cell r="B1277">
            <v>0</v>
          </cell>
        </row>
        <row r="1278">
          <cell r="A1278" t="str">
            <v>  农业林业恢复生产和重建</v>
          </cell>
          <cell r="B1278">
            <v>0</v>
          </cell>
        </row>
        <row r="1279">
          <cell r="A1279" t="str">
            <v>    农业生产资料补助</v>
          </cell>
          <cell r="B1279">
            <v>0</v>
          </cell>
        </row>
        <row r="1280">
          <cell r="A1280" t="str">
            <v>    损毁土地整理</v>
          </cell>
          <cell r="B1280">
            <v>0</v>
          </cell>
        </row>
        <row r="1281">
          <cell r="A1281" t="str">
            <v>    农田水利设施恢复重建</v>
          </cell>
          <cell r="B1281">
            <v>0</v>
          </cell>
        </row>
        <row r="1282">
          <cell r="A1282" t="str">
            <v>    规模化种养殖棚舍池恢复重建</v>
          </cell>
          <cell r="B1282">
            <v>0</v>
          </cell>
        </row>
        <row r="1283">
          <cell r="A1283" t="str">
            <v>    良种繁育设施恢复重建</v>
          </cell>
          <cell r="B1283">
            <v>0</v>
          </cell>
        </row>
        <row r="1284">
          <cell r="A1284" t="str">
            <v>    农林推广和服务设施恢复重建</v>
          </cell>
          <cell r="B1284">
            <v>0</v>
          </cell>
        </row>
        <row r="1285">
          <cell r="A1285" t="str">
            <v>    森林防火设施恢复重建</v>
          </cell>
          <cell r="B1285">
            <v>0</v>
          </cell>
        </row>
        <row r="1286">
          <cell r="A1286" t="str">
            <v>    受损林木恢复</v>
          </cell>
          <cell r="B1286">
            <v>0</v>
          </cell>
        </row>
        <row r="1287">
          <cell r="A1287" t="str">
            <v>    其他农业林业恢复生产和重建支出</v>
          </cell>
          <cell r="B1287">
            <v>0</v>
          </cell>
        </row>
        <row r="1288">
          <cell r="A1288" t="str">
            <v>  工商企业恢复生产和重建</v>
          </cell>
          <cell r="B1288">
            <v>0</v>
          </cell>
        </row>
        <row r="1289">
          <cell r="A1289" t="str">
            <v>    项目投资补助</v>
          </cell>
          <cell r="B1289">
            <v>0</v>
          </cell>
        </row>
        <row r="1290">
          <cell r="A1290" t="str">
            <v>    注入资本金</v>
          </cell>
          <cell r="B1290">
            <v>0</v>
          </cell>
        </row>
        <row r="1291">
          <cell r="A1291" t="str">
            <v>    贷款贴息</v>
          </cell>
          <cell r="B1291">
            <v>0</v>
          </cell>
        </row>
        <row r="1292">
          <cell r="A1292" t="str">
            <v>    其他工商企业恢复生产和重建支出</v>
          </cell>
          <cell r="B1292">
            <v>0</v>
          </cell>
        </row>
        <row r="1293">
          <cell r="A1293" t="str">
            <v>  党政机关恢复重建</v>
          </cell>
          <cell r="B1293">
            <v>0</v>
          </cell>
        </row>
        <row r="1294">
          <cell r="A1294" t="str">
            <v>    一般公共服务机关恢复重建支出</v>
          </cell>
          <cell r="B1294">
            <v>0</v>
          </cell>
        </row>
        <row r="1295">
          <cell r="A1295" t="str">
            <v>    公共安全机构恢复重建支出</v>
          </cell>
          <cell r="B1295">
            <v>0</v>
          </cell>
        </row>
        <row r="1296">
          <cell r="A1296" t="str">
            <v>    教育管理机构恢复重建支出</v>
          </cell>
          <cell r="B1296">
            <v>0</v>
          </cell>
        </row>
        <row r="1297">
          <cell r="A1297" t="str">
            <v>    科学技术管理机构恢复重建支出</v>
          </cell>
          <cell r="B1297">
            <v>0</v>
          </cell>
        </row>
        <row r="1298">
          <cell r="A1298" t="str">
            <v>    文化体育与传媒管理机构恢复重建支出</v>
          </cell>
          <cell r="B1298">
            <v>0</v>
          </cell>
        </row>
        <row r="1299">
          <cell r="A1299" t="str">
            <v>    社会保障和就业管理机构恢复重建支出</v>
          </cell>
          <cell r="B1299">
            <v>0</v>
          </cell>
        </row>
        <row r="1300">
          <cell r="A1300" t="str">
            <v>    医疗卫生及食品药品监督管理机构恢复重建支出</v>
          </cell>
          <cell r="B1300">
            <v>0</v>
          </cell>
        </row>
        <row r="1301">
          <cell r="A1301" t="str">
            <v>    环境保护管理机构恢复重建支出</v>
          </cell>
          <cell r="B1301">
            <v>0</v>
          </cell>
        </row>
        <row r="1302">
          <cell r="A1302" t="str">
            <v>    农林水管理机构恢复重建支出</v>
          </cell>
          <cell r="B1302">
            <v>0</v>
          </cell>
        </row>
        <row r="1303">
          <cell r="A1303" t="str">
            <v>    其他党政机关恢复重建支出</v>
          </cell>
          <cell r="B1303">
            <v>0</v>
          </cell>
        </row>
        <row r="1304">
          <cell r="A1304" t="str">
            <v>  军队武警恢复重建支出</v>
          </cell>
          <cell r="B1304">
            <v>0</v>
          </cell>
        </row>
        <row r="1305">
          <cell r="A1305" t="str">
            <v>    军队恢复重建支出</v>
          </cell>
          <cell r="B1305">
            <v>0</v>
          </cell>
        </row>
        <row r="1306">
          <cell r="A1306" t="str">
            <v>    武警恢复重建支出</v>
          </cell>
          <cell r="B1306">
            <v>0</v>
          </cell>
        </row>
        <row r="1307">
          <cell r="A1307" t="str">
            <v>  其他恢复重建支出(款)</v>
          </cell>
          <cell r="B1307">
            <v>0</v>
          </cell>
        </row>
        <row r="1308">
          <cell r="A1308" t="str">
            <v>    震后地质灾害治理支出</v>
          </cell>
          <cell r="B1308">
            <v>0</v>
          </cell>
        </row>
        <row r="1309">
          <cell r="A1309" t="str">
            <v>    其他恢复重建支出(项)</v>
          </cell>
          <cell r="B1309">
            <v>0</v>
          </cell>
        </row>
        <row r="1310">
          <cell r="A1310" t="str">
            <v>援助其他地区支出</v>
          </cell>
          <cell r="B1310">
            <v>0</v>
          </cell>
        </row>
        <row r="1311">
          <cell r="A1311" t="str">
            <v>  一般公共服务</v>
          </cell>
          <cell r="B1311">
            <v>0</v>
          </cell>
        </row>
        <row r="1312">
          <cell r="A1312" t="str">
            <v>  教育</v>
          </cell>
          <cell r="B1312">
            <v>0</v>
          </cell>
        </row>
        <row r="1313">
          <cell r="A1313" t="str">
            <v>  文化体育与传媒</v>
          </cell>
          <cell r="B1313">
            <v>0</v>
          </cell>
        </row>
        <row r="1314">
          <cell r="A1314" t="str">
            <v>  医疗卫生</v>
          </cell>
          <cell r="B1314">
            <v>0</v>
          </cell>
        </row>
        <row r="1315">
          <cell r="A1315" t="str">
            <v>  节能环保</v>
          </cell>
          <cell r="B1315">
            <v>0</v>
          </cell>
        </row>
        <row r="1316">
          <cell r="A1316" t="str">
            <v>  农业</v>
          </cell>
          <cell r="B1316">
            <v>0</v>
          </cell>
        </row>
        <row r="1317">
          <cell r="A1317" t="str">
            <v>  交通运输</v>
          </cell>
          <cell r="B1317">
            <v>0</v>
          </cell>
        </row>
        <row r="1318">
          <cell r="A1318" t="str">
            <v>  住房保障</v>
          </cell>
          <cell r="B1318">
            <v>0</v>
          </cell>
        </row>
        <row r="1319">
          <cell r="A1319" t="str">
            <v>  其他支出</v>
          </cell>
          <cell r="B1319">
            <v>0</v>
          </cell>
        </row>
        <row r="1320">
          <cell r="A1320" t="str">
            <v>国土资源气象等事务</v>
          </cell>
          <cell r="B1320">
            <v>2445</v>
          </cell>
        </row>
        <row r="1321">
          <cell r="A1321" t="str">
            <v>  国土资源事务</v>
          </cell>
          <cell r="B1321">
            <v>2363</v>
          </cell>
        </row>
        <row r="1322">
          <cell r="A1322" t="str">
            <v>    行政运行</v>
          </cell>
          <cell r="B1322">
            <v>311</v>
          </cell>
        </row>
        <row r="1323">
          <cell r="A1323" t="str">
            <v>    一般行政管理事务</v>
          </cell>
          <cell r="B1323">
            <v>22</v>
          </cell>
        </row>
        <row r="1324">
          <cell r="A1324" t="str">
            <v>    机关服务</v>
          </cell>
          <cell r="B1324">
            <v>0</v>
          </cell>
        </row>
        <row r="1325">
          <cell r="A1325" t="str">
            <v>    国土资源规划及管理</v>
          </cell>
          <cell r="B1325">
            <v>0</v>
          </cell>
        </row>
        <row r="1326">
          <cell r="A1326" t="str">
            <v>    土地资源调查</v>
          </cell>
          <cell r="B1326">
            <v>76</v>
          </cell>
        </row>
        <row r="1327">
          <cell r="A1327" t="str">
            <v>    土地资源利用与保护</v>
          </cell>
          <cell r="B1327">
            <v>0</v>
          </cell>
        </row>
        <row r="1328">
          <cell r="A1328" t="str">
            <v>    国土资源社会公益服务</v>
          </cell>
          <cell r="B1328">
            <v>0</v>
          </cell>
        </row>
        <row r="1329">
          <cell r="A1329" t="str">
            <v>    国土资源行业业务管理</v>
          </cell>
          <cell r="B1329">
            <v>0</v>
          </cell>
        </row>
        <row r="1330">
          <cell r="A1330" t="str">
            <v>    国土资源调查</v>
          </cell>
          <cell r="B1330">
            <v>0</v>
          </cell>
        </row>
        <row r="1331">
          <cell r="A1331" t="str">
            <v>    国土整治</v>
          </cell>
          <cell r="B1331">
            <v>0</v>
          </cell>
        </row>
        <row r="1332">
          <cell r="A1332" t="str">
            <v>    地质灾害防治</v>
          </cell>
          <cell r="B1332">
            <v>1456</v>
          </cell>
        </row>
        <row r="1333">
          <cell r="A1333" t="str">
            <v>    土地资源储备支出</v>
          </cell>
          <cell r="B1333">
            <v>0</v>
          </cell>
        </row>
        <row r="1334">
          <cell r="A1334" t="str">
            <v>    地质及矿产资源调查</v>
          </cell>
          <cell r="B1334">
            <v>0</v>
          </cell>
        </row>
        <row r="1335">
          <cell r="A1335" t="str">
            <v>    地质矿产资源利用与保护</v>
          </cell>
          <cell r="B1335">
            <v>0</v>
          </cell>
        </row>
        <row r="1336">
          <cell r="A1336" t="str">
            <v>    地质转产项目财政贴息</v>
          </cell>
          <cell r="B1336">
            <v>0</v>
          </cell>
        </row>
        <row r="1337">
          <cell r="A1337" t="str">
            <v>    国外风险勘查</v>
          </cell>
          <cell r="B1337">
            <v>0</v>
          </cell>
        </row>
        <row r="1338">
          <cell r="A1338" t="str">
            <v>    地质勘查基金(周转金)支出</v>
          </cell>
          <cell r="B1338">
            <v>0</v>
          </cell>
        </row>
        <row r="1339">
          <cell r="A1339" t="str">
            <v>    矿产资源专项收入安排的支出</v>
          </cell>
          <cell r="B1339">
            <v>353</v>
          </cell>
        </row>
        <row r="1340">
          <cell r="A1340" t="str">
            <v>    事业运行</v>
          </cell>
          <cell r="B1340">
            <v>49</v>
          </cell>
        </row>
        <row r="1341">
          <cell r="A1341" t="str">
            <v>    其他国土资源事务支出</v>
          </cell>
          <cell r="B1341">
            <v>96</v>
          </cell>
        </row>
        <row r="1342">
          <cell r="A1342" t="str">
            <v>  海洋管理事务</v>
          </cell>
          <cell r="B1342">
            <v>0</v>
          </cell>
        </row>
        <row r="1343">
          <cell r="A1343" t="str">
            <v>    行政运行</v>
          </cell>
          <cell r="B1343">
            <v>0</v>
          </cell>
        </row>
        <row r="1344">
          <cell r="A1344" t="str">
            <v>    一般行政管理事务</v>
          </cell>
          <cell r="B1344">
            <v>0</v>
          </cell>
        </row>
        <row r="1345">
          <cell r="A1345" t="str">
            <v>    机关服务</v>
          </cell>
          <cell r="B1345">
            <v>0</v>
          </cell>
        </row>
        <row r="1346">
          <cell r="A1346" t="str">
            <v>    海域使用管理</v>
          </cell>
          <cell r="B1346">
            <v>0</v>
          </cell>
        </row>
        <row r="1347">
          <cell r="A1347" t="str">
            <v>    海洋环境保护与监测</v>
          </cell>
          <cell r="B1347">
            <v>0</v>
          </cell>
        </row>
        <row r="1348">
          <cell r="A1348" t="str">
            <v>    海洋调查评价</v>
          </cell>
          <cell r="B1348">
            <v>0</v>
          </cell>
        </row>
        <row r="1349">
          <cell r="A1349" t="str">
            <v>    海洋权益维护</v>
          </cell>
          <cell r="B1349">
            <v>0</v>
          </cell>
        </row>
        <row r="1350">
          <cell r="A1350" t="str">
            <v>    海洋执法监察</v>
          </cell>
          <cell r="B1350">
            <v>0</v>
          </cell>
        </row>
        <row r="1351">
          <cell r="A1351" t="str">
            <v>    海洋防灾减灾</v>
          </cell>
          <cell r="B1351">
            <v>0</v>
          </cell>
        </row>
        <row r="1352">
          <cell r="A1352" t="str">
            <v>    海洋卫星</v>
          </cell>
          <cell r="B1352">
            <v>0</v>
          </cell>
        </row>
        <row r="1353">
          <cell r="A1353" t="str">
            <v>    极地考察</v>
          </cell>
          <cell r="B1353">
            <v>0</v>
          </cell>
        </row>
        <row r="1354">
          <cell r="A1354" t="str">
            <v>    海洋矿产资源勘探研究</v>
          </cell>
          <cell r="B1354">
            <v>0</v>
          </cell>
        </row>
        <row r="1355">
          <cell r="A1355" t="str">
            <v>    海港航标维护</v>
          </cell>
          <cell r="B1355">
            <v>0</v>
          </cell>
        </row>
        <row r="1356">
          <cell r="A1356" t="str">
            <v>    海域使用金支出</v>
          </cell>
          <cell r="B1356">
            <v>0</v>
          </cell>
        </row>
        <row r="1357">
          <cell r="A1357" t="str">
            <v>    海水淡化</v>
          </cell>
          <cell r="B1357">
            <v>0</v>
          </cell>
        </row>
        <row r="1358">
          <cell r="A1358" t="str">
            <v>    海洋工程排污费支出</v>
          </cell>
          <cell r="B1358">
            <v>0</v>
          </cell>
        </row>
        <row r="1359">
          <cell r="A1359" t="str">
            <v>    无居民海岛使用金支出</v>
          </cell>
          <cell r="B1359">
            <v>0</v>
          </cell>
        </row>
        <row r="1360">
          <cell r="A1360" t="str">
            <v>    事业运行</v>
          </cell>
          <cell r="B1360">
            <v>0</v>
          </cell>
        </row>
        <row r="1361">
          <cell r="A1361" t="str">
            <v>    其他海洋管理事务支出</v>
          </cell>
          <cell r="B1361">
            <v>0</v>
          </cell>
        </row>
        <row r="1362">
          <cell r="A1362" t="str">
            <v>  测绘事务</v>
          </cell>
          <cell r="B1362">
            <v>0</v>
          </cell>
        </row>
        <row r="1363">
          <cell r="A1363" t="str">
            <v>    行政运行</v>
          </cell>
          <cell r="B1363">
            <v>0</v>
          </cell>
        </row>
        <row r="1364">
          <cell r="A1364" t="str">
            <v>    一般行政管理事务</v>
          </cell>
          <cell r="B1364">
            <v>0</v>
          </cell>
        </row>
        <row r="1365">
          <cell r="A1365" t="str">
            <v>    机关服务</v>
          </cell>
          <cell r="B1365">
            <v>0</v>
          </cell>
        </row>
        <row r="1366">
          <cell r="A1366" t="str">
            <v>    基础测绘</v>
          </cell>
          <cell r="B1366">
            <v>0</v>
          </cell>
        </row>
        <row r="1367">
          <cell r="A1367" t="str">
            <v>    航空摄影</v>
          </cell>
          <cell r="B1367">
            <v>0</v>
          </cell>
        </row>
        <row r="1368">
          <cell r="A1368" t="str">
            <v>    测绘工程建设</v>
          </cell>
          <cell r="B1368">
            <v>0</v>
          </cell>
        </row>
        <row r="1369">
          <cell r="A1369" t="str">
            <v>    事业运行</v>
          </cell>
          <cell r="B1369">
            <v>0</v>
          </cell>
        </row>
        <row r="1370">
          <cell r="A1370" t="str">
            <v>    其他测绘事务支出</v>
          </cell>
          <cell r="B1370">
            <v>0</v>
          </cell>
        </row>
        <row r="1371">
          <cell r="A1371" t="str">
            <v>  地震事务</v>
          </cell>
          <cell r="B1371">
            <v>47</v>
          </cell>
        </row>
        <row r="1372">
          <cell r="A1372" t="str">
            <v>    行政运行</v>
          </cell>
          <cell r="B1372">
            <v>0</v>
          </cell>
        </row>
        <row r="1373">
          <cell r="A1373" t="str">
            <v>    一般行政管理事务</v>
          </cell>
          <cell r="B1373">
            <v>0</v>
          </cell>
        </row>
        <row r="1374">
          <cell r="A1374" t="str">
            <v>    机关服务</v>
          </cell>
          <cell r="B1374">
            <v>0</v>
          </cell>
        </row>
        <row r="1375">
          <cell r="A1375" t="str">
            <v>    地震台站、台网</v>
          </cell>
          <cell r="B1375">
            <v>5</v>
          </cell>
        </row>
        <row r="1376">
          <cell r="A1376" t="str">
            <v>    地震流动观测</v>
          </cell>
          <cell r="B1376">
            <v>0</v>
          </cell>
        </row>
        <row r="1377">
          <cell r="A1377" t="str">
            <v>    地震信息传输及管理</v>
          </cell>
          <cell r="B1377">
            <v>0</v>
          </cell>
        </row>
        <row r="1378">
          <cell r="A1378" t="str">
            <v>    震情跟踪</v>
          </cell>
          <cell r="B1378">
            <v>0</v>
          </cell>
        </row>
        <row r="1379">
          <cell r="A1379" t="str">
            <v>    地震预报预测</v>
          </cell>
          <cell r="B1379">
            <v>0</v>
          </cell>
        </row>
        <row r="1380">
          <cell r="A1380" t="str">
            <v>    地震灾害预防</v>
          </cell>
          <cell r="B1380">
            <v>2</v>
          </cell>
        </row>
        <row r="1381">
          <cell r="A1381" t="str">
            <v>    地震应急救援</v>
          </cell>
          <cell r="B1381">
            <v>0</v>
          </cell>
        </row>
        <row r="1382">
          <cell r="A1382" t="str">
            <v>    地震技术应用与培训</v>
          </cell>
          <cell r="B1382">
            <v>0</v>
          </cell>
        </row>
        <row r="1383">
          <cell r="A1383" t="str">
            <v>    地震事业机构</v>
          </cell>
          <cell r="B1383">
            <v>40</v>
          </cell>
        </row>
        <row r="1384">
          <cell r="A1384" t="str">
            <v>    其他地震事务支出</v>
          </cell>
          <cell r="B1384">
            <v>0</v>
          </cell>
        </row>
        <row r="1385">
          <cell r="A1385" t="str">
            <v>  气象事务</v>
          </cell>
          <cell r="B1385">
            <v>35</v>
          </cell>
        </row>
        <row r="1386">
          <cell r="A1386" t="str">
            <v>    行政运行</v>
          </cell>
          <cell r="B1386">
            <v>0</v>
          </cell>
        </row>
        <row r="1387">
          <cell r="A1387" t="str">
            <v>    一般行政管理事务</v>
          </cell>
          <cell r="B1387">
            <v>0</v>
          </cell>
        </row>
        <row r="1388">
          <cell r="A1388" t="str">
            <v>    机关服务</v>
          </cell>
          <cell r="B1388">
            <v>0</v>
          </cell>
        </row>
        <row r="1389">
          <cell r="A1389" t="str">
            <v>    气象事业机构</v>
          </cell>
          <cell r="B1389">
            <v>25</v>
          </cell>
        </row>
        <row r="1390">
          <cell r="A1390" t="str">
            <v>    气象技术研究应用与培训</v>
          </cell>
          <cell r="B1390">
            <v>0</v>
          </cell>
        </row>
        <row r="1391">
          <cell r="A1391" t="str">
            <v>    气象探测</v>
          </cell>
          <cell r="B1391">
            <v>0</v>
          </cell>
        </row>
        <row r="1392">
          <cell r="A1392" t="str">
            <v>    气象信息传输及管理</v>
          </cell>
          <cell r="B1392">
            <v>0</v>
          </cell>
        </row>
        <row r="1393">
          <cell r="A1393" t="str">
            <v>    气象预报预测</v>
          </cell>
          <cell r="B1393">
            <v>0</v>
          </cell>
        </row>
        <row r="1394">
          <cell r="A1394" t="str">
            <v>    气象服务</v>
          </cell>
          <cell r="B1394">
            <v>10</v>
          </cell>
        </row>
        <row r="1395">
          <cell r="A1395" t="str">
            <v>    气象装备保障维护</v>
          </cell>
          <cell r="B1395">
            <v>0</v>
          </cell>
        </row>
        <row r="1396">
          <cell r="A1396" t="str">
            <v>    气象台站建设与运行保障</v>
          </cell>
          <cell r="B1396">
            <v>0</v>
          </cell>
        </row>
        <row r="1397">
          <cell r="A1397" t="str">
            <v>    气象卫星</v>
          </cell>
          <cell r="B1397">
            <v>0</v>
          </cell>
        </row>
        <row r="1398">
          <cell r="A1398" t="str">
            <v>    气象法规与标准</v>
          </cell>
          <cell r="B1398">
            <v>0</v>
          </cell>
        </row>
        <row r="1399">
          <cell r="A1399" t="str">
            <v>    气象资金审计稽查</v>
          </cell>
          <cell r="B1399">
            <v>0</v>
          </cell>
        </row>
        <row r="1400">
          <cell r="A1400" t="str">
            <v>    其他气象事务支出</v>
          </cell>
          <cell r="B1400">
            <v>0</v>
          </cell>
        </row>
        <row r="1401">
          <cell r="A1401" t="str">
            <v>  其他国土资源气象等事务支出</v>
          </cell>
          <cell r="B1401">
            <v>0</v>
          </cell>
        </row>
        <row r="1402">
          <cell r="A1402" t="str">
            <v>住房保障支出</v>
          </cell>
          <cell r="B1402">
            <v>6951</v>
          </cell>
        </row>
        <row r="1403">
          <cell r="A1403" t="str">
            <v>  保障性安居工程支出</v>
          </cell>
          <cell r="B1403">
            <v>3438</v>
          </cell>
        </row>
        <row r="1404">
          <cell r="A1404" t="str">
            <v>    廉租住房</v>
          </cell>
          <cell r="B1404">
            <v>455</v>
          </cell>
        </row>
        <row r="1405">
          <cell r="A1405" t="str">
            <v>    沉陷区治理</v>
          </cell>
          <cell r="B1405">
            <v>0</v>
          </cell>
        </row>
        <row r="1406">
          <cell r="A1406" t="str">
            <v>    棚户区改造</v>
          </cell>
          <cell r="B1406">
            <v>0</v>
          </cell>
        </row>
        <row r="1407">
          <cell r="A1407" t="str">
            <v>    少数民族地区游牧民定居工程</v>
          </cell>
          <cell r="B1407">
            <v>0</v>
          </cell>
        </row>
        <row r="1408">
          <cell r="A1408" t="str">
            <v>    农村危房改造</v>
          </cell>
          <cell r="B1408">
            <v>855</v>
          </cell>
        </row>
        <row r="1409">
          <cell r="A1409" t="str">
            <v>    公共租赁住房</v>
          </cell>
          <cell r="B1409">
            <v>1019</v>
          </cell>
        </row>
        <row r="1410">
          <cell r="A1410" t="str">
            <v>    保障性住房租金补贴</v>
          </cell>
          <cell r="B1410">
            <v>0</v>
          </cell>
        </row>
        <row r="1411">
          <cell r="A1411" t="str">
            <v>    其他保障性安居工程支出</v>
          </cell>
          <cell r="B1411">
            <v>1109</v>
          </cell>
        </row>
        <row r="1412">
          <cell r="A1412" t="str">
            <v>  住房改革支出</v>
          </cell>
          <cell r="B1412">
            <v>3513</v>
          </cell>
        </row>
        <row r="1413">
          <cell r="A1413" t="str">
            <v>    住房公积金</v>
          </cell>
          <cell r="B1413">
            <v>3167</v>
          </cell>
        </row>
        <row r="1414">
          <cell r="A1414" t="str">
            <v>    提租补贴</v>
          </cell>
          <cell r="B1414">
            <v>0</v>
          </cell>
        </row>
        <row r="1415">
          <cell r="A1415" t="str">
            <v>    购房补贴</v>
          </cell>
          <cell r="B1415">
            <v>346</v>
          </cell>
        </row>
        <row r="1416">
          <cell r="A1416" t="str">
            <v>  城乡社区住宅</v>
          </cell>
          <cell r="B1416">
            <v>0</v>
          </cell>
        </row>
        <row r="1417">
          <cell r="A1417" t="str">
            <v>    公有住房建设和维修改造支出</v>
          </cell>
          <cell r="B1417">
            <v>0</v>
          </cell>
        </row>
        <row r="1418">
          <cell r="A1418" t="str">
            <v>    其他城乡社区住宅支出</v>
          </cell>
          <cell r="B1418">
            <v>0</v>
          </cell>
        </row>
        <row r="1419">
          <cell r="A1419" t="str">
            <v>粮油物资储备事务</v>
          </cell>
          <cell r="B1419">
            <v>223</v>
          </cell>
        </row>
        <row r="1420">
          <cell r="A1420" t="str">
            <v>  粮油事务</v>
          </cell>
          <cell r="B1420">
            <v>223</v>
          </cell>
        </row>
        <row r="1421">
          <cell r="A1421" t="str">
            <v>    行政运行</v>
          </cell>
          <cell r="B1421">
            <v>93</v>
          </cell>
        </row>
        <row r="1422">
          <cell r="A1422" t="str">
            <v>    一般行政管理事务</v>
          </cell>
          <cell r="B1422">
            <v>2</v>
          </cell>
        </row>
        <row r="1423">
          <cell r="A1423" t="str">
            <v>    机关服务</v>
          </cell>
          <cell r="B1423">
            <v>0</v>
          </cell>
        </row>
        <row r="1424">
          <cell r="A1424" t="str">
            <v>    粮食财务与审计支出</v>
          </cell>
          <cell r="B1424">
            <v>0</v>
          </cell>
        </row>
        <row r="1425">
          <cell r="A1425" t="str">
            <v>    粮食信息统计</v>
          </cell>
          <cell r="B1425">
            <v>0</v>
          </cell>
        </row>
        <row r="1426">
          <cell r="A1426" t="str">
            <v>    粮食专项业务活动</v>
          </cell>
          <cell r="B1426">
            <v>12</v>
          </cell>
        </row>
        <row r="1427">
          <cell r="A1427" t="str">
            <v>    国家粮油差价补贴</v>
          </cell>
          <cell r="B1427">
            <v>0</v>
          </cell>
        </row>
        <row r="1428">
          <cell r="A1428" t="str">
            <v>    粮食财务挂账利息补贴</v>
          </cell>
          <cell r="B1428">
            <v>37</v>
          </cell>
        </row>
        <row r="1429">
          <cell r="A1429" t="str">
            <v>    粮食财务挂账消化款</v>
          </cell>
          <cell r="B1429">
            <v>0</v>
          </cell>
        </row>
        <row r="1430">
          <cell r="A1430" t="str">
            <v>    处理陈化粮补贴</v>
          </cell>
          <cell r="B1430">
            <v>0</v>
          </cell>
        </row>
        <row r="1431">
          <cell r="A1431" t="str">
            <v>    粮食风险基金</v>
          </cell>
          <cell r="B1431">
            <v>74</v>
          </cell>
        </row>
        <row r="1432">
          <cell r="A1432" t="str">
            <v>    粮油市场调控专项资金</v>
          </cell>
          <cell r="B1432">
            <v>0</v>
          </cell>
        </row>
        <row r="1433">
          <cell r="A1433" t="str">
            <v>    事业运行</v>
          </cell>
          <cell r="B1433">
            <v>0</v>
          </cell>
        </row>
        <row r="1434">
          <cell r="A1434" t="str">
            <v>    其他粮油事务支出</v>
          </cell>
          <cell r="B1434">
            <v>5</v>
          </cell>
        </row>
        <row r="1435">
          <cell r="A1435" t="str">
            <v>  物资事务</v>
          </cell>
          <cell r="B1435">
            <v>0</v>
          </cell>
        </row>
        <row r="1436">
          <cell r="A1436" t="str">
            <v>    行政运行</v>
          </cell>
          <cell r="B1436">
            <v>0</v>
          </cell>
        </row>
        <row r="1437">
          <cell r="A1437" t="str">
            <v>    一般行政管理事务</v>
          </cell>
          <cell r="B1437">
            <v>0</v>
          </cell>
        </row>
        <row r="1438">
          <cell r="A1438" t="str">
            <v>    机关服务</v>
          </cell>
          <cell r="B1438">
            <v>0</v>
          </cell>
        </row>
        <row r="1439">
          <cell r="A1439" t="str">
            <v>    铁路专用线</v>
          </cell>
          <cell r="B1439">
            <v>0</v>
          </cell>
        </row>
        <row r="1440">
          <cell r="A1440" t="str">
            <v>    护库武警和民兵支出</v>
          </cell>
          <cell r="B1440">
            <v>0</v>
          </cell>
        </row>
        <row r="1441">
          <cell r="A1441" t="str">
            <v>    物资保管与保养</v>
          </cell>
          <cell r="B1441">
            <v>0</v>
          </cell>
        </row>
        <row r="1442">
          <cell r="A1442" t="str">
            <v>    专项贷款利息</v>
          </cell>
          <cell r="B1442">
            <v>0</v>
          </cell>
        </row>
        <row r="1443">
          <cell r="A1443" t="str">
            <v>    物资转移</v>
          </cell>
          <cell r="B1443">
            <v>0</v>
          </cell>
        </row>
        <row r="1444">
          <cell r="A1444" t="str">
            <v>    物资轮换</v>
          </cell>
          <cell r="B1444">
            <v>0</v>
          </cell>
        </row>
        <row r="1445">
          <cell r="A1445" t="str">
            <v>    仓库建设</v>
          </cell>
          <cell r="B1445">
            <v>0</v>
          </cell>
        </row>
        <row r="1446">
          <cell r="A1446" t="str">
            <v>    仓库安防</v>
          </cell>
          <cell r="B1446">
            <v>0</v>
          </cell>
        </row>
        <row r="1447">
          <cell r="A1447" t="str">
            <v>    事业运行</v>
          </cell>
          <cell r="B1447">
            <v>0</v>
          </cell>
        </row>
        <row r="1448">
          <cell r="A1448" t="str">
            <v>    其他物资事务支出</v>
          </cell>
          <cell r="B1448">
            <v>0</v>
          </cell>
        </row>
        <row r="1449">
          <cell r="A1449" t="str">
            <v>  能源储备</v>
          </cell>
          <cell r="B1449">
            <v>0</v>
          </cell>
        </row>
        <row r="1450">
          <cell r="A1450" t="str">
            <v>    公共财政预算石油储备支出</v>
          </cell>
          <cell r="B1450">
            <v>0</v>
          </cell>
        </row>
        <row r="1451">
          <cell r="A1451" t="str">
            <v>    国家留成油串换石油储备支出</v>
          </cell>
          <cell r="B1451">
            <v>0</v>
          </cell>
        </row>
        <row r="1452">
          <cell r="A1452" t="str">
            <v>    天然铀能源储备</v>
          </cell>
          <cell r="B1452">
            <v>0</v>
          </cell>
        </row>
        <row r="1453">
          <cell r="A1453" t="str">
            <v>    煤炭储备</v>
          </cell>
          <cell r="B1453">
            <v>0</v>
          </cell>
        </row>
        <row r="1454">
          <cell r="A1454" t="str">
            <v>    其他能源储备</v>
          </cell>
          <cell r="B1454">
            <v>0</v>
          </cell>
        </row>
        <row r="1455">
          <cell r="A1455" t="str">
            <v>  粮油储备</v>
          </cell>
          <cell r="B1455">
            <v>0</v>
          </cell>
        </row>
        <row r="1456">
          <cell r="A1456" t="str">
            <v>    储备粮油补贴支出</v>
          </cell>
          <cell r="B1456">
            <v>0</v>
          </cell>
        </row>
        <row r="1457">
          <cell r="A1457" t="str">
            <v>    储备粮油差价补贴</v>
          </cell>
          <cell r="B1457">
            <v>0</v>
          </cell>
        </row>
        <row r="1458">
          <cell r="A1458" t="str">
            <v>    储备粮(油)库建设</v>
          </cell>
          <cell r="B1458">
            <v>0</v>
          </cell>
        </row>
        <row r="1459">
          <cell r="A1459" t="str">
            <v>    最低收购价政策支出</v>
          </cell>
          <cell r="B1459">
            <v>0</v>
          </cell>
        </row>
        <row r="1460">
          <cell r="A1460" t="str">
            <v>    其他粮油储备支出</v>
          </cell>
          <cell r="B1460">
            <v>0</v>
          </cell>
        </row>
        <row r="1461">
          <cell r="A1461" t="str">
            <v>  重要商品储备</v>
          </cell>
          <cell r="B1461">
            <v>0</v>
          </cell>
        </row>
        <row r="1462">
          <cell r="A1462" t="str">
            <v>    棉花储备</v>
          </cell>
          <cell r="B1462">
            <v>0</v>
          </cell>
        </row>
        <row r="1463">
          <cell r="A1463" t="str">
            <v>    食糖储备</v>
          </cell>
          <cell r="B1463">
            <v>0</v>
          </cell>
        </row>
        <row r="1464">
          <cell r="A1464" t="str">
            <v>    肉类储备</v>
          </cell>
          <cell r="B1464">
            <v>0</v>
          </cell>
        </row>
        <row r="1465">
          <cell r="A1465" t="str">
            <v>    化肥储备</v>
          </cell>
          <cell r="B1465">
            <v>0</v>
          </cell>
        </row>
        <row r="1466">
          <cell r="A1466" t="str">
            <v>    农药储备</v>
          </cell>
          <cell r="B1466">
            <v>0</v>
          </cell>
        </row>
        <row r="1467">
          <cell r="A1467" t="str">
            <v>    边销茶储备</v>
          </cell>
          <cell r="B1467">
            <v>0</v>
          </cell>
        </row>
        <row r="1468">
          <cell r="A1468" t="str">
            <v>    羊毛储备</v>
          </cell>
          <cell r="B1468">
            <v>0</v>
          </cell>
        </row>
        <row r="1469">
          <cell r="A1469" t="str">
            <v>    医药储备</v>
          </cell>
          <cell r="B1469">
            <v>0</v>
          </cell>
        </row>
        <row r="1470">
          <cell r="A1470" t="str">
            <v>    食盐储备</v>
          </cell>
          <cell r="B1470">
            <v>0</v>
          </cell>
        </row>
        <row r="1471">
          <cell r="A1471" t="str">
            <v>    战略物资储备</v>
          </cell>
          <cell r="B1471">
            <v>0</v>
          </cell>
        </row>
        <row r="1472">
          <cell r="A1472" t="str">
            <v>    其他重要商品储备支出</v>
          </cell>
          <cell r="B1472">
            <v>0</v>
          </cell>
        </row>
        <row r="1473">
          <cell r="A1473" t="str">
            <v>国债还本付息支出</v>
          </cell>
          <cell r="B1473">
            <v>199</v>
          </cell>
        </row>
        <row r="1474">
          <cell r="A1474" t="str">
            <v>  国内债务付息</v>
          </cell>
          <cell r="B1474">
            <v>0</v>
          </cell>
        </row>
        <row r="1475">
          <cell r="A1475" t="str">
            <v>  国外债务付息</v>
          </cell>
          <cell r="B1475">
            <v>0</v>
          </cell>
        </row>
        <row r="1476">
          <cell r="A1476" t="str">
            <v>    中央向外国政府借款付息</v>
          </cell>
          <cell r="B1476">
            <v>0</v>
          </cell>
        </row>
        <row r="1477">
          <cell r="A1477" t="str">
            <v>    中央向国际金融组织借款付息</v>
          </cell>
          <cell r="B1477">
            <v>0</v>
          </cell>
        </row>
        <row r="1478">
          <cell r="A1478" t="str">
            <v>    地方向外国政府借款付息</v>
          </cell>
          <cell r="B1478">
            <v>0</v>
          </cell>
        </row>
        <row r="1479">
          <cell r="A1479" t="str">
            <v>    地方向国际金融组织借款付息</v>
          </cell>
          <cell r="B1479">
            <v>0</v>
          </cell>
        </row>
        <row r="1480">
          <cell r="A1480" t="str">
            <v>    中央境外发行主权外债付息</v>
          </cell>
          <cell r="B1480">
            <v>0</v>
          </cell>
        </row>
        <row r="1481">
          <cell r="A1481" t="str">
            <v>    中央其他国外借款付息</v>
          </cell>
          <cell r="B1481">
            <v>0</v>
          </cell>
        </row>
        <row r="1482">
          <cell r="A1482" t="str">
            <v>  国内外债务发行</v>
          </cell>
          <cell r="B1482">
            <v>0</v>
          </cell>
        </row>
        <row r="1483">
          <cell r="A1483" t="str">
            <v>    国内债务发行费用</v>
          </cell>
          <cell r="B1483">
            <v>0</v>
          </cell>
        </row>
        <row r="1484">
          <cell r="A1484" t="str">
            <v>    国外债务发行费用</v>
          </cell>
          <cell r="B1484">
            <v>0</v>
          </cell>
        </row>
        <row r="1485">
          <cell r="A1485" t="str">
            <v>  补充还贷准备金</v>
          </cell>
          <cell r="B1485">
            <v>0</v>
          </cell>
        </row>
        <row r="1486">
          <cell r="A1486" t="str">
            <v>  地方政府债券付息</v>
          </cell>
          <cell r="B1486">
            <v>199</v>
          </cell>
        </row>
        <row r="1487">
          <cell r="A1487" t="str">
            <v>其他支出(类)</v>
          </cell>
          <cell r="B1487">
            <v>64</v>
          </cell>
        </row>
        <row r="1488">
          <cell r="A1488" t="str">
            <v>  汶川地震捐赠支出</v>
          </cell>
          <cell r="B1488">
            <v>0</v>
          </cell>
        </row>
        <row r="1489">
          <cell r="A1489" t="str">
            <v>    地震灾后恢复重建捐赠支出</v>
          </cell>
          <cell r="B1489">
            <v>0</v>
          </cell>
        </row>
        <row r="1490">
          <cell r="A1490" t="str">
            <v>    其他捐赠支出</v>
          </cell>
          <cell r="B1490">
            <v>0</v>
          </cell>
        </row>
        <row r="1491">
          <cell r="A1491" t="str">
            <v>  其他支出(款)</v>
          </cell>
          <cell r="B1491">
            <v>64</v>
          </cell>
        </row>
        <row r="1492">
          <cell r="A1492" t="str">
            <v>    其他支出(项)</v>
          </cell>
          <cell r="B149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Zeros="0" tabSelected="1" zoomScalePageLayoutView="0" workbookViewId="0" topLeftCell="A1">
      <selection activeCell="B28" sqref="B28:C28"/>
    </sheetView>
  </sheetViews>
  <sheetFormatPr defaultColWidth="9.00390625" defaultRowHeight="13.5"/>
  <cols>
    <col min="1" max="1" width="32.625" style="0" customWidth="1"/>
    <col min="2" max="5" width="13.125" style="0" customWidth="1"/>
  </cols>
  <sheetData>
    <row r="1" spans="1:5" ht="39.75" customHeight="1">
      <c r="A1" s="106" t="s">
        <v>1196</v>
      </c>
      <c r="B1" s="107"/>
      <c r="C1" s="107"/>
      <c r="D1" s="107"/>
      <c r="E1" s="107"/>
    </row>
    <row r="2" spans="1:5" ht="15" customHeight="1">
      <c r="A2" s="108" t="s">
        <v>0</v>
      </c>
      <c r="B2" s="108"/>
      <c r="C2" s="108"/>
      <c r="D2" s="108"/>
      <c r="E2" s="108"/>
    </row>
    <row r="3" spans="1:5" s="18" customFormat="1" ht="39.75" customHeight="1">
      <c r="A3" s="17" t="s">
        <v>1</v>
      </c>
      <c r="B3" s="17" t="s">
        <v>2</v>
      </c>
      <c r="C3" s="17" t="s">
        <v>3</v>
      </c>
      <c r="D3" s="17" t="s">
        <v>1084</v>
      </c>
      <c r="E3" s="17" t="s">
        <v>1085</v>
      </c>
    </row>
    <row r="4" spans="1:5" ht="15" customHeight="1">
      <c r="A4" s="1" t="s">
        <v>5</v>
      </c>
      <c r="B4" s="21">
        <f>VLOOKUP(A4,'[1]J02'!$A$7:$B$40,2,FALSE)</f>
        <v>22280</v>
      </c>
      <c r="C4" s="21">
        <f>VLOOKUP(A4,'[1]J01'!$A$5:$C$40,3,FALSE)</f>
        <v>21281</v>
      </c>
      <c r="D4" s="22">
        <f>C4/B4</f>
        <v>0.9551615798922801</v>
      </c>
      <c r="E4" s="22">
        <v>1.144632099827883</v>
      </c>
    </row>
    <row r="5" spans="1:5" ht="15" customHeight="1">
      <c r="A5" s="1" t="s">
        <v>6</v>
      </c>
      <c r="B5" s="21">
        <f>VLOOKUP(A5,'[1]J02'!$A$7:$B$40,2,FALSE)</f>
        <v>6000</v>
      </c>
      <c r="C5" s="21">
        <f>VLOOKUP(A5,'[1]J01'!$A$5:$C$40,3,FALSE)</f>
        <v>4888</v>
      </c>
      <c r="D5" s="22">
        <f aca="true" t="shared" si="0" ref="D5:D28">C5/B5</f>
        <v>0.8146666666666667</v>
      </c>
      <c r="E5" s="22">
        <v>0.8995215311004785</v>
      </c>
    </row>
    <row r="6" spans="1:5" ht="15" customHeight="1">
      <c r="A6" s="1" t="s">
        <v>7</v>
      </c>
      <c r="B6" s="21">
        <f>VLOOKUP(A6,'[1]J02'!$A$7:$B$40,2,FALSE)</f>
        <v>7200</v>
      </c>
      <c r="C6" s="21">
        <f>VLOOKUP(A6,'[1]J01'!$A$5:$C$40,3,FALSE)</f>
        <v>6960</v>
      </c>
      <c r="D6" s="22">
        <f t="shared" si="0"/>
        <v>0.9666666666666667</v>
      </c>
      <c r="E6" s="22">
        <v>1.2808244387191756</v>
      </c>
    </row>
    <row r="7" spans="1:5" ht="15" customHeight="1">
      <c r="A7" s="1" t="s">
        <v>8</v>
      </c>
      <c r="B7" s="21">
        <f>VLOOKUP(A7,'[1]J02'!$A$7:$B$40,2,FALSE)</f>
        <v>2500</v>
      </c>
      <c r="C7" s="21">
        <f>VLOOKUP(A7,'[1]J01'!$A$5:$C$40,3,FALSE)</f>
        <v>2126</v>
      </c>
      <c r="D7" s="22">
        <f t="shared" si="0"/>
        <v>0.8504</v>
      </c>
      <c r="E7" s="22">
        <v>0.9054514480408858</v>
      </c>
    </row>
    <row r="8" spans="1:5" ht="15" customHeight="1">
      <c r="A8" s="1" t="s">
        <v>9</v>
      </c>
      <c r="B8" s="21">
        <f>VLOOKUP(A8,'[1]J02'!$A$7:$B$40,2,FALSE)</f>
        <v>0</v>
      </c>
      <c r="C8" s="21">
        <f>VLOOKUP(A8,'[1]J01'!$A$5:$C$40,3,FALSE)</f>
        <v>0</v>
      </c>
      <c r="D8" s="22" t="e">
        <f t="shared" si="0"/>
        <v>#DIV/0!</v>
      </c>
      <c r="E8" s="22" t="e">
        <v>#DIV/0!</v>
      </c>
    </row>
    <row r="9" spans="1:5" ht="15" customHeight="1">
      <c r="A9" s="1" t="s">
        <v>10</v>
      </c>
      <c r="B9" s="21">
        <f>VLOOKUP(A9,'[1]J02'!$A$7:$B$40,2,FALSE)</f>
        <v>450</v>
      </c>
      <c r="C9" s="21">
        <f>VLOOKUP(A9,'[1]J01'!$A$5:$C$40,3,FALSE)</f>
        <v>350</v>
      </c>
      <c r="D9" s="22">
        <f t="shared" si="0"/>
        <v>0.7777777777777778</v>
      </c>
      <c r="E9" s="22">
        <v>1.0638297872340425</v>
      </c>
    </row>
    <row r="10" spans="1:5" ht="15" customHeight="1">
      <c r="A10" s="1" t="s">
        <v>11</v>
      </c>
      <c r="B10" s="21">
        <f>VLOOKUP(A10,'[1]J02'!$A$7:$B$40,2,FALSE)</f>
        <v>800</v>
      </c>
      <c r="C10" s="21">
        <f>VLOOKUP(A10,'[1]J01'!$A$5:$C$40,3,FALSE)</f>
        <v>881</v>
      </c>
      <c r="D10" s="22">
        <f t="shared" si="0"/>
        <v>1.10125</v>
      </c>
      <c r="E10" s="22">
        <v>1.1441558441558441</v>
      </c>
    </row>
    <row r="11" spans="1:5" ht="15" customHeight="1">
      <c r="A11" s="1" t="s">
        <v>12</v>
      </c>
      <c r="B11" s="21">
        <f>VLOOKUP(A11,'[1]J02'!$A$7:$B$40,2,FALSE)</f>
        <v>1450</v>
      </c>
      <c r="C11" s="21">
        <f>VLOOKUP(A11,'[1]J01'!$A$5:$C$40,3,FALSE)</f>
        <v>1178</v>
      </c>
      <c r="D11" s="22">
        <f t="shared" si="0"/>
        <v>0.8124137931034483</v>
      </c>
      <c r="E11" s="22">
        <v>0.9334389857369255</v>
      </c>
    </row>
    <row r="12" spans="1:5" ht="15" customHeight="1">
      <c r="A12" s="1" t="s">
        <v>13</v>
      </c>
      <c r="B12" s="21">
        <f>VLOOKUP(A12,'[1]J02'!$A$7:$B$40,2,FALSE)</f>
        <v>900</v>
      </c>
      <c r="C12" s="21">
        <f>VLOOKUP(A12,'[1]J01'!$A$5:$C$40,3,FALSE)</f>
        <v>626</v>
      </c>
      <c r="D12" s="22">
        <f t="shared" si="0"/>
        <v>0.6955555555555556</v>
      </c>
      <c r="E12" s="22">
        <v>1.0162337662337662</v>
      </c>
    </row>
    <row r="13" spans="1:5" ht="15" customHeight="1">
      <c r="A13" s="1" t="s">
        <v>14</v>
      </c>
      <c r="B13" s="21">
        <f>VLOOKUP(A13,'[1]J02'!$A$7:$B$40,2,FALSE)</f>
        <v>280</v>
      </c>
      <c r="C13" s="21">
        <f>VLOOKUP(A13,'[1]J01'!$A$5:$C$40,3,FALSE)</f>
        <v>258</v>
      </c>
      <c r="D13" s="22">
        <f t="shared" si="0"/>
        <v>0.9214285714285714</v>
      </c>
      <c r="E13" s="22">
        <v>1.303030303030303</v>
      </c>
    </row>
    <row r="14" spans="1:5" ht="15" customHeight="1">
      <c r="A14" s="1" t="s">
        <v>15</v>
      </c>
      <c r="B14" s="21">
        <f>VLOOKUP(A14,'[1]J02'!$A$7:$B$40,2,FALSE)</f>
        <v>450</v>
      </c>
      <c r="C14" s="21">
        <f>VLOOKUP(A14,'[1]J01'!$A$5:$C$40,3,FALSE)</f>
        <v>438</v>
      </c>
      <c r="D14" s="22">
        <f t="shared" si="0"/>
        <v>0.9733333333333334</v>
      </c>
      <c r="E14" s="22">
        <v>1.8798283261802575</v>
      </c>
    </row>
    <row r="15" spans="1:5" ht="15" customHeight="1">
      <c r="A15" s="1" t="s">
        <v>16</v>
      </c>
      <c r="B15" s="21">
        <f>VLOOKUP(A15,'[1]J02'!$A$7:$B$40,2,FALSE)</f>
        <v>700</v>
      </c>
      <c r="C15" s="21">
        <f>VLOOKUP(A15,'[1]J01'!$A$5:$C$40,3,FALSE)</f>
        <v>925</v>
      </c>
      <c r="D15" s="22">
        <f t="shared" si="0"/>
        <v>1.3214285714285714</v>
      </c>
      <c r="E15" s="22">
        <v>1.5975820379965457</v>
      </c>
    </row>
    <row r="16" spans="1:5" ht="15" customHeight="1">
      <c r="A16" s="1" t="s">
        <v>17</v>
      </c>
      <c r="B16" s="21">
        <f>VLOOKUP(A16,'[1]J02'!$A$7:$B$40,2,FALSE)</f>
        <v>450</v>
      </c>
      <c r="C16" s="21">
        <f>VLOOKUP(A16,'[1]J01'!$A$5:$C$40,3,FALSE)</f>
        <v>399</v>
      </c>
      <c r="D16" s="22">
        <f t="shared" si="0"/>
        <v>0.8866666666666667</v>
      </c>
      <c r="E16" s="22">
        <v>1.191044776119403</v>
      </c>
    </row>
    <row r="17" spans="1:5" ht="15" customHeight="1">
      <c r="A17" s="1" t="s">
        <v>18</v>
      </c>
      <c r="B17" s="21">
        <f>VLOOKUP(A17,'[1]J02'!$A$7:$B$40,2,FALSE)</f>
        <v>400</v>
      </c>
      <c r="C17" s="21">
        <f>VLOOKUP(A17,'[1]J01'!$A$5:$C$40,3,FALSE)</f>
        <v>489</v>
      </c>
      <c r="D17" s="22">
        <f t="shared" si="0"/>
        <v>1.2225</v>
      </c>
      <c r="E17" s="22">
        <v>1.6085526315789473</v>
      </c>
    </row>
    <row r="18" spans="1:5" ht="15" customHeight="1">
      <c r="A18" s="1" t="s">
        <v>19</v>
      </c>
      <c r="B18" s="21">
        <f>VLOOKUP(A18,'[1]J02'!$A$7:$B$40,2,FALSE)</f>
        <v>700</v>
      </c>
      <c r="C18" s="21">
        <f>VLOOKUP(A18,'[1]J01'!$A$5:$C$40,3,FALSE)</f>
        <v>1763</v>
      </c>
      <c r="D18" s="22">
        <f t="shared" si="0"/>
        <v>2.5185714285714287</v>
      </c>
      <c r="E18" s="22">
        <v>2.3506666666666667</v>
      </c>
    </row>
    <row r="19" spans="1:5" ht="15" customHeight="1">
      <c r="A19" s="1" t="s">
        <v>20</v>
      </c>
      <c r="B19" s="21">
        <f>VLOOKUP(A19,'[1]J02'!$A$7:$B$40,2,FALSE)</f>
        <v>0</v>
      </c>
      <c r="C19" s="21">
        <f>VLOOKUP(A19,'[1]J01'!$A$5:$C$40,3,FALSE)</f>
        <v>0</v>
      </c>
      <c r="D19" s="22" t="e">
        <f t="shared" si="0"/>
        <v>#DIV/0!</v>
      </c>
      <c r="E19" s="22" t="e">
        <v>#DIV/0!</v>
      </c>
    </row>
    <row r="20" spans="1:5" ht="15" customHeight="1">
      <c r="A20" s="4" t="s">
        <v>21</v>
      </c>
      <c r="B20" s="21">
        <f>VLOOKUP(A20,'[1]J02'!$A$7:$B$40,2,FALSE)</f>
        <v>0</v>
      </c>
      <c r="C20" s="21">
        <f>VLOOKUP(A20,'[1]J01'!$A$5:$C$40,3,FALSE)</f>
        <v>0</v>
      </c>
      <c r="D20" s="22" t="e">
        <f t="shared" si="0"/>
        <v>#DIV/0!</v>
      </c>
      <c r="E20" s="22" t="e">
        <v>#DIV/0!</v>
      </c>
    </row>
    <row r="21" spans="1:5" ht="15" customHeight="1">
      <c r="A21" s="1" t="s">
        <v>22</v>
      </c>
      <c r="B21" s="21">
        <f>VLOOKUP(A21,'[1]J02'!$A$7:$B$40,2,FALSE)</f>
        <v>7721</v>
      </c>
      <c r="C21" s="21">
        <f>VLOOKUP(A21,'[1]J01'!$A$5:$C$40,3,FALSE)</f>
        <v>13797</v>
      </c>
      <c r="D21" s="22">
        <f t="shared" si="0"/>
        <v>1.786944696282865</v>
      </c>
      <c r="E21" s="22">
        <v>2.1324574961360123</v>
      </c>
    </row>
    <row r="22" spans="1:5" ht="15" customHeight="1">
      <c r="A22" s="4" t="s">
        <v>23</v>
      </c>
      <c r="B22" s="21">
        <f>VLOOKUP(A22,'[1]J02'!$A$7:$B$40,2,FALSE)</f>
        <v>1121</v>
      </c>
      <c r="C22" s="21">
        <f>VLOOKUP(A22,'[1]J01'!$A$5:$C$40,3,FALSE)</f>
        <v>1115</v>
      </c>
      <c r="D22" s="22">
        <f>C22/B22</f>
        <v>0.9946476360392507</v>
      </c>
      <c r="E22" s="22">
        <v>1.0588793922127255</v>
      </c>
    </row>
    <row r="23" spans="1:5" ht="15" customHeight="1">
      <c r="A23" s="1" t="s">
        <v>24</v>
      </c>
      <c r="B23" s="21">
        <f>VLOOKUP(A23,'[1]J02'!$A$7:$B$40,2,FALSE)</f>
        <v>900</v>
      </c>
      <c r="C23" s="21">
        <f>VLOOKUP(A23,'[1]J01'!$A$5:$C$40,3,FALSE)</f>
        <v>828</v>
      </c>
      <c r="D23" s="22">
        <f t="shared" si="0"/>
        <v>0.92</v>
      </c>
      <c r="E23" s="22">
        <v>0.9833729216152018</v>
      </c>
    </row>
    <row r="24" spans="1:5" ht="15" customHeight="1">
      <c r="A24" s="1" t="s">
        <v>25</v>
      </c>
      <c r="B24" s="21">
        <f>VLOOKUP(A24,'[1]J02'!$A$7:$B$40,2,FALSE)</f>
        <v>3800</v>
      </c>
      <c r="C24" s="21">
        <f>VLOOKUP(A24,'[1]J01'!$A$5:$C$40,3,FALSE)</f>
        <v>4072</v>
      </c>
      <c r="D24" s="22">
        <f t="shared" si="0"/>
        <v>1.071578947368421</v>
      </c>
      <c r="E24" s="22">
        <v>1.467916366258111</v>
      </c>
    </row>
    <row r="25" spans="1:5" ht="15" customHeight="1">
      <c r="A25" s="1" t="s">
        <v>26</v>
      </c>
      <c r="B25" s="21">
        <f>VLOOKUP(A25,'[1]J02'!$A$7:$B$40,2,FALSE)</f>
        <v>0</v>
      </c>
      <c r="C25" s="21">
        <f>VLOOKUP(A25,'[1]J01'!$A$5:$C$40,3,FALSE)</f>
        <v>0</v>
      </c>
      <c r="D25" s="22" t="e">
        <f t="shared" si="0"/>
        <v>#DIV/0!</v>
      </c>
      <c r="E25" s="22" t="e">
        <v>#DIV/0!</v>
      </c>
    </row>
    <row r="26" spans="1:5" ht="15" customHeight="1">
      <c r="A26" s="1" t="s">
        <v>27</v>
      </c>
      <c r="B26" s="21">
        <f>VLOOKUP(A26,'[1]J02'!$A$7:$B$40,2,FALSE)</f>
        <v>1100</v>
      </c>
      <c r="C26" s="21">
        <f>VLOOKUP(A26,'[1]J01'!$A$5:$C$40,3,FALSE)</f>
        <v>6221</v>
      </c>
      <c r="D26" s="22">
        <f t="shared" si="0"/>
        <v>5.655454545454545</v>
      </c>
      <c r="E26" s="22">
        <v>5.515070921985815</v>
      </c>
    </row>
    <row r="27" spans="1:5" ht="15" customHeight="1">
      <c r="A27" s="1" t="s">
        <v>28</v>
      </c>
      <c r="B27" s="21">
        <f>VLOOKUP(A27,'[1]J02'!$A$7:$B$40,2,FALSE)</f>
        <v>800</v>
      </c>
      <c r="C27" s="21">
        <f>VLOOKUP(A27,'[1]J01'!$A$5:$C$40,3,FALSE)</f>
        <v>1561</v>
      </c>
      <c r="D27" s="22">
        <f t="shared" si="0"/>
        <v>1.95125</v>
      </c>
      <c r="E27" s="22">
        <v>2.3194650817236258</v>
      </c>
    </row>
    <row r="28" spans="1:5" ht="15" customHeight="1">
      <c r="A28" s="6" t="s">
        <v>29</v>
      </c>
      <c r="B28" s="98">
        <v>30001</v>
      </c>
      <c r="C28" s="99">
        <v>35078</v>
      </c>
      <c r="D28" s="22">
        <f t="shared" si="0"/>
        <v>1.169227692410253</v>
      </c>
      <c r="E28" s="25">
        <v>1.399648870800415</v>
      </c>
    </row>
    <row r="29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showZeros="0" zoomScalePageLayoutView="0" workbookViewId="0" topLeftCell="A13">
      <selection activeCell="G15" sqref="G15"/>
    </sheetView>
  </sheetViews>
  <sheetFormatPr defaultColWidth="9.00390625" defaultRowHeight="13.5"/>
  <cols>
    <col min="1" max="1" width="44.125" style="42" customWidth="1"/>
    <col min="2" max="2" width="17.25390625" style="42" customWidth="1"/>
    <col min="3" max="3" width="12.625" style="42" customWidth="1"/>
    <col min="4" max="16384" width="9.00390625" style="42" customWidth="1"/>
  </cols>
  <sheetData>
    <row r="1" spans="1:3" ht="22.5">
      <c r="A1" s="110" t="s">
        <v>1197</v>
      </c>
      <c r="B1" s="110"/>
      <c r="C1" s="110"/>
    </row>
    <row r="2" spans="1:3" ht="13.5">
      <c r="A2" s="109" t="s">
        <v>1112</v>
      </c>
      <c r="B2" s="109"/>
      <c r="C2" s="109"/>
    </row>
    <row r="3" spans="1:3" ht="39" customHeight="1">
      <c r="A3" s="43" t="s">
        <v>1</v>
      </c>
      <c r="B3" s="43" t="s">
        <v>3</v>
      </c>
      <c r="C3" s="91" t="s">
        <v>1177</v>
      </c>
    </row>
    <row r="4" spans="1:3" ht="13.5">
      <c r="A4" s="61" t="s">
        <v>1198</v>
      </c>
      <c r="B4" s="21">
        <f>SUM(B5:B8)</f>
        <v>5102</v>
      </c>
      <c r="C4" s="92">
        <v>0.9747802827665265</v>
      </c>
    </row>
    <row r="5" spans="1:3" ht="13.5">
      <c r="A5" s="32" t="s">
        <v>1172</v>
      </c>
      <c r="B5" s="21">
        <f>VLOOKUP(A5,'[1]J01-2'!$A$8:$B$75,2,FALSE)</f>
        <v>3365</v>
      </c>
      <c r="C5" s="92">
        <v>0.9622533600228768</v>
      </c>
    </row>
    <row r="6" spans="1:3" ht="13.5">
      <c r="A6" s="32" t="s">
        <v>1173</v>
      </c>
      <c r="B6" s="21">
        <f>VLOOKUP(A6,'[1]J01-2'!$A$8:$B$75,2,FALSE)</f>
        <v>1702</v>
      </c>
      <c r="C6" s="92">
        <v>1</v>
      </c>
    </row>
    <row r="7" spans="1:3" ht="13.5">
      <c r="A7" s="32" t="s">
        <v>1174</v>
      </c>
      <c r="B7" s="21">
        <f>VLOOKUP(A7,'[1]J01-2'!$A$8:$B$75,2,FALSE)</f>
        <v>35</v>
      </c>
      <c r="C7" s="92">
        <v>1</v>
      </c>
    </row>
    <row r="8" spans="1:3" ht="13.5">
      <c r="A8" s="32" t="s">
        <v>1175</v>
      </c>
      <c r="B8" s="21">
        <f>VLOOKUP(A8,'[1]J01-2'!$A$8:$B$75,2,FALSE)</f>
        <v>0</v>
      </c>
      <c r="C8" s="92" t="e">
        <v>#DIV/0!</v>
      </c>
    </row>
    <row r="9" spans="1:3" ht="13.5">
      <c r="A9" s="28" t="s">
        <v>1199</v>
      </c>
      <c r="B9" s="21">
        <f>B10+B31</f>
        <v>131050</v>
      </c>
      <c r="C9" s="92">
        <v>0.9793517819643831</v>
      </c>
    </row>
    <row r="10" spans="1:3" ht="13.5">
      <c r="A10" s="32" t="s">
        <v>1176</v>
      </c>
      <c r="B10" s="21">
        <f>SUM(B11:B30)</f>
        <v>78781</v>
      </c>
      <c r="C10" s="92">
        <v>1.1866574281884048</v>
      </c>
    </row>
    <row r="11" spans="1:3" ht="13.5">
      <c r="A11" s="32" t="s">
        <v>1202</v>
      </c>
      <c r="B11" s="21">
        <f>VLOOKUP(A11,'[1]J01-2'!$A$13:$B$75,2,FALSE)</f>
        <v>879</v>
      </c>
      <c r="C11" s="92">
        <v>1</v>
      </c>
    </row>
    <row r="12" spans="1:3" ht="13.5">
      <c r="A12" s="32" t="s">
        <v>1203</v>
      </c>
      <c r="B12" s="21">
        <f>VLOOKUP(A12,'[1]J01-2'!$A$13:$B$75,2,FALSE)</f>
        <v>17138</v>
      </c>
      <c r="C12" s="92">
        <v>1.6189306631399962</v>
      </c>
    </row>
    <row r="13" spans="1:3" ht="13.5">
      <c r="A13" s="32" t="s">
        <v>1204</v>
      </c>
      <c r="B13" s="21">
        <f>VLOOKUP(A13,'[1]J01-2'!$A$13:$B$75,2,FALSE)</f>
        <v>11733</v>
      </c>
      <c r="C13" s="92">
        <v>5.5606635071090045</v>
      </c>
    </row>
    <row r="14" spans="1:3" ht="13.5">
      <c r="A14" s="32" t="s">
        <v>1205</v>
      </c>
      <c r="B14" s="21">
        <f>VLOOKUP(A14,'[1]J01-2'!$A$13:$B$75,2,FALSE)</f>
        <v>6728</v>
      </c>
      <c r="C14" s="92">
        <v>1.0532247964934252</v>
      </c>
    </row>
    <row r="15" spans="1:3" ht="13.5">
      <c r="A15" s="32" t="s">
        <v>1206</v>
      </c>
      <c r="B15" s="21">
        <f>VLOOKUP(A15,'[1]J01-2'!$A$13:$B$75,2,FALSE)</f>
        <v>6007</v>
      </c>
      <c r="C15" s="92">
        <v>1</v>
      </c>
    </row>
    <row r="16" spans="1:3" ht="13.5">
      <c r="A16" s="32" t="s">
        <v>1207</v>
      </c>
      <c r="B16" s="21">
        <f>VLOOKUP(A16,'[1]J01-2'!$A$13:$B$75,2,FALSE)</f>
        <v>1584</v>
      </c>
      <c r="C16" s="92">
        <v>1.7757847533632287</v>
      </c>
    </row>
    <row r="17" spans="1:3" ht="13.5">
      <c r="A17" s="32" t="s">
        <v>1208</v>
      </c>
      <c r="B17" s="21">
        <f>VLOOKUP(A17,'[1]J01-2'!$A$13:$B$75,2,FALSE)</f>
        <v>1178</v>
      </c>
      <c r="C17" s="92">
        <v>1</v>
      </c>
    </row>
    <row r="18" spans="1:3" ht="13.5">
      <c r="A18" s="61" t="s">
        <v>1209</v>
      </c>
      <c r="B18" s="21">
        <f>VLOOKUP(A18,'[1]J01-2'!$A$13:$B$75,2,FALSE)</f>
        <v>0</v>
      </c>
      <c r="C18" s="92" t="e">
        <v>#DIV/0!</v>
      </c>
    </row>
    <row r="19" spans="1:3" ht="13.5">
      <c r="A19" s="32" t="s">
        <v>1210</v>
      </c>
      <c r="B19" s="21">
        <f>VLOOKUP(A19,'[1]J01-2'!$A$13:$B$75,2,FALSE)</f>
        <v>0</v>
      </c>
      <c r="C19" s="92" t="e">
        <v>#DIV/0!</v>
      </c>
    </row>
    <row r="20" spans="1:3" ht="13.5">
      <c r="A20" s="32" t="s">
        <v>1211</v>
      </c>
      <c r="B20" s="21">
        <f>VLOOKUP(A20,'[1]J01-2'!$A$13:$B$75,2,FALSE)</f>
        <v>592</v>
      </c>
      <c r="C20" s="92">
        <v>1</v>
      </c>
    </row>
    <row r="21" spans="1:3" ht="13.5">
      <c r="A21" s="32" t="s">
        <v>1212</v>
      </c>
      <c r="B21" s="21">
        <f>VLOOKUP(A21,'[1]J01-2'!$A$13:$B$75,2,FALSE)</f>
        <v>0</v>
      </c>
      <c r="C21" s="92" t="e">
        <v>#DIV/0!</v>
      </c>
    </row>
    <row r="22" spans="1:3" ht="13.5">
      <c r="A22" s="32" t="s">
        <v>1213</v>
      </c>
      <c r="B22" s="21">
        <f>VLOOKUP(A22,'[1]J01-2'!$A$13:$B$75,2,FALSE)</f>
        <v>0</v>
      </c>
      <c r="C22" s="92" t="e">
        <v>#DIV/0!</v>
      </c>
    </row>
    <row r="23" spans="1:3" ht="13.5">
      <c r="A23" s="32" t="s">
        <v>1214</v>
      </c>
      <c r="B23" s="21">
        <f>VLOOKUP(A23,'[1]J01-2'!$A$13:$B$75,2,FALSE)</f>
        <v>1727</v>
      </c>
      <c r="C23" s="92">
        <v>1.0267538644470868</v>
      </c>
    </row>
    <row r="24" spans="1:3" ht="13.5">
      <c r="A24" s="32" t="s">
        <v>1215</v>
      </c>
      <c r="B24" s="21">
        <f>VLOOKUP(A24,'[1]J01-2'!$A$13:$B$75,2,FALSE)</f>
        <v>6313</v>
      </c>
      <c r="C24" s="92">
        <v>0.9867145983119725</v>
      </c>
    </row>
    <row r="25" spans="1:3" ht="13.5">
      <c r="A25" s="32" t="s">
        <v>1216</v>
      </c>
      <c r="B25" s="21">
        <f>VLOOKUP(A25,'[1]J01-2'!$A$13:$B$75,2,FALSE)</f>
        <v>11028</v>
      </c>
      <c r="C25" s="92">
        <v>0.8318624123104775</v>
      </c>
    </row>
    <row r="26" spans="1:3" ht="13.5">
      <c r="A26" s="32" t="s">
        <v>1217</v>
      </c>
      <c r="B26" s="21">
        <f>VLOOKUP(A26,'[1]J01-2'!$A$13:$B$75,2,FALSE)</f>
        <v>8413</v>
      </c>
      <c r="C26" s="92">
        <v>1.756367432150313</v>
      </c>
    </row>
    <row r="27" spans="1:3" ht="13.5">
      <c r="A27" s="32" t="s">
        <v>1218</v>
      </c>
      <c r="B27" s="21">
        <f>VLOOKUP(A27,'[1]J01-2'!$A$13:$B$75,2,FALSE)</f>
        <v>1669</v>
      </c>
      <c r="C27" s="92">
        <v>1.777422790202343</v>
      </c>
    </row>
    <row r="28" spans="1:3" ht="13.5">
      <c r="A28" s="39" t="s">
        <v>1219</v>
      </c>
      <c r="B28" s="21">
        <f>VLOOKUP(A28,'[1]J01-2'!$A$13:$B$75,2,FALSE)</f>
        <v>0</v>
      </c>
      <c r="C28" s="92" t="e">
        <v>#DIV/0!</v>
      </c>
    </row>
    <row r="29" spans="1:3" ht="13.5">
      <c r="A29" s="32" t="s">
        <v>1220</v>
      </c>
      <c r="B29" s="21">
        <f>VLOOKUP(A29,'[1]J01-2'!$A$13:$B$75,2,FALSE)</f>
        <v>3490</v>
      </c>
      <c r="C29" s="92">
        <v>1.0515215426333233</v>
      </c>
    </row>
    <row r="30" spans="1:3" ht="13.5">
      <c r="A30" s="41" t="s">
        <v>1221</v>
      </c>
      <c r="B30" s="21">
        <f>VLOOKUP(A30,'[1]J01-2'!$A$13:$B$75,2,FALSE)</f>
        <v>302</v>
      </c>
      <c r="C30" s="92">
        <v>0.04096581660336408</v>
      </c>
    </row>
    <row r="31" spans="1:3" ht="13.5">
      <c r="A31" s="32" t="s">
        <v>1222</v>
      </c>
      <c r="B31" s="99">
        <v>52269</v>
      </c>
      <c r="C31" s="92">
        <v>0.7752284053156147</v>
      </c>
    </row>
    <row r="32" spans="1:3" ht="13.5">
      <c r="A32" s="60" t="s">
        <v>1200</v>
      </c>
      <c r="B32" s="99">
        <v>1531</v>
      </c>
      <c r="C32" s="92">
        <v>1.2083662194159432</v>
      </c>
    </row>
    <row r="33" spans="1:3" ht="13.5">
      <c r="A33" s="62" t="s">
        <v>1201</v>
      </c>
      <c r="B33" s="63">
        <f>B4+B9</f>
        <v>136152</v>
      </c>
      <c r="C33" s="93">
        <v>0.9791797018274396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13"/>
  <sheetViews>
    <sheetView showZeros="0" zoomScalePageLayoutView="0" workbookViewId="0" topLeftCell="A1128">
      <selection activeCell="G1212" sqref="G1212"/>
    </sheetView>
  </sheetViews>
  <sheetFormatPr defaultColWidth="9.00390625" defaultRowHeight="13.5"/>
  <cols>
    <col min="1" max="1" width="6.50390625" style="0" customWidth="1"/>
    <col min="2" max="2" width="35.625" style="0" customWidth="1"/>
    <col min="3" max="3" width="13.125" style="19" customWidth="1"/>
    <col min="4" max="4" width="13.125" style="0" customWidth="1"/>
    <col min="5" max="5" width="13.125" style="103" customWidth="1"/>
    <col min="6" max="6" width="10.125" style="96" customWidth="1"/>
    <col min="7" max="7" width="9.25390625" style="96" customWidth="1"/>
    <col min="8" max="8" width="4.125" style="0" customWidth="1"/>
  </cols>
  <sheetData>
    <row r="1" spans="1:7" ht="39.75" customHeight="1">
      <c r="A1" s="107" t="s">
        <v>1223</v>
      </c>
      <c r="B1" s="107"/>
      <c r="C1" s="107"/>
      <c r="D1" s="107"/>
      <c r="E1" s="107"/>
      <c r="F1" s="107"/>
      <c r="G1" s="104"/>
    </row>
    <row r="2" spans="1:7" ht="15" customHeight="1">
      <c r="A2" s="113" t="s">
        <v>0</v>
      </c>
      <c r="B2" s="113"/>
      <c r="C2" s="113"/>
      <c r="D2" s="113"/>
      <c r="E2" s="113"/>
      <c r="F2" s="113"/>
      <c r="G2" s="105"/>
    </row>
    <row r="3" spans="1:7" ht="39.75" customHeight="1">
      <c r="A3" s="7" t="s">
        <v>30</v>
      </c>
      <c r="B3" s="7" t="s">
        <v>31</v>
      </c>
      <c r="C3" s="7" t="s">
        <v>1086</v>
      </c>
      <c r="D3" s="7" t="s">
        <v>1087</v>
      </c>
      <c r="E3" s="30" t="s">
        <v>3</v>
      </c>
      <c r="F3" s="100" t="s">
        <v>1092</v>
      </c>
      <c r="G3" s="100" t="s">
        <v>4</v>
      </c>
    </row>
    <row r="4" spans="1:7" ht="15" customHeight="1">
      <c r="A4" s="8" t="s">
        <v>32</v>
      </c>
      <c r="B4" s="9" t="s">
        <v>33</v>
      </c>
      <c r="C4" s="101">
        <v>6962</v>
      </c>
      <c r="D4" s="97">
        <v>11307</v>
      </c>
      <c r="E4" s="31">
        <f>VLOOKUP(B4,'[1]J05'!$A$5:$B$1521,2,FALSE)</f>
        <v>11307</v>
      </c>
      <c r="F4" s="3">
        <f>E4/D4</f>
        <v>1</v>
      </c>
      <c r="G4" s="3">
        <v>1.1606446314925067</v>
      </c>
    </row>
    <row r="5" spans="1:7" ht="15" customHeight="1">
      <c r="A5" s="8"/>
      <c r="B5" s="11" t="s">
        <v>34</v>
      </c>
      <c r="C5" s="97">
        <v>177</v>
      </c>
      <c r="D5" s="97">
        <v>322</v>
      </c>
      <c r="E5" s="97">
        <v>322</v>
      </c>
      <c r="F5" s="3">
        <f>E5/D5</f>
        <v>1</v>
      </c>
      <c r="G5" s="3">
        <v>0.62890625</v>
      </c>
    </row>
    <row r="6" spans="1:7" ht="15" customHeight="1">
      <c r="A6" s="8"/>
      <c r="B6" s="11" t="s">
        <v>35</v>
      </c>
      <c r="C6" s="5"/>
      <c r="D6" s="1"/>
      <c r="E6" s="31">
        <f>VLOOKUP(B6,'[1]J05'!$A$5:$B$1521,2,FALSE)</f>
        <v>165</v>
      </c>
      <c r="F6" s="3"/>
      <c r="G6" s="3">
        <v>1.4224137931034482</v>
      </c>
    </row>
    <row r="7" spans="1:7" ht="15" customHeight="1">
      <c r="A7" s="8"/>
      <c r="B7" s="11" t="s">
        <v>36</v>
      </c>
      <c r="C7" s="2"/>
      <c r="D7" s="1"/>
      <c r="E7" s="31">
        <f>VLOOKUP(B7,'[1]J05'!$A$5:$B$1521,2,FALSE)</f>
        <v>13</v>
      </c>
      <c r="F7" s="3"/>
      <c r="G7" s="3">
        <v>0.3170731707317073</v>
      </c>
    </row>
    <row r="8" spans="1:7" ht="15" customHeight="1">
      <c r="A8" s="8"/>
      <c r="B8" s="11" t="s">
        <v>37</v>
      </c>
      <c r="C8" s="2"/>
      <c r="D8" s="1"/>
      <c r="E8" s="31">
        <f>VLOOKUP(B8,'[1]J05'!$A$5:$B$1521,2,FALSE)</f>
        <v>0</v>
      </c>
      <c r="F8" s="3"/>
      <c r="G8" s="3" t="e">
        <v>#DIV/0!</v>
      </c>
    </row>
    <row r="9" spans="1:7" ht="15" customHeight="1">
      <c r="A9" s="8"/>
      <c r="B9" s="11" t="s">
        <v>38</v>
      </c>
      <c r="C9" s="2"/>
      <c r="D9" s="1"/>
      <c r="E9" s="31">
        <f>VLOOKUP(B9,'[1]J05'!$A$5:$B$1521,2,FALSE)</f>
        <v>80</v>
      </c>
      <c r="F9" s="3"/>
      <c r="G9" s="3">
        <v>1.5384615384615385</v>
      </c>
    </row>
    <row r="10" spans="1:7" ht="15" customHeight="1">
      <c r="A10" s="8"/>
      <c r="B10" s="11" t="s">
        <v>39</v>
      </c>
      <c r="C10" s="2"/>
      <c r="D10" s="1"/>
      <c r="E10" s="31">
        <f>VLOOKUP(B10,'[1]J05'!$A$5:$B$1521,2,FALSE)</f>
        <v>0</v>
      </c>
      <c r="F10" s="3"/>
      <c r="G10" s="3" t="e">
        <v>#DIV/0!</v>
      </c>
    </row>
    <row r="11" spans="1:7" ht="15" customHeight="1">
      <c r="A11" s="8"/>
      <c r="B11" s="11" t="s">
        <v>40</v>
      </c>
      <c r="C11" s="2"/>
      <c r="D11" s="1"/>
      <c r="E11" s="31">
        <f>VLOOKUP(B11,'[1]J05'!$A$5:$B$1521,2,FALSE)</f>
        <v>0</v>
      </c>
      <c r="F11" s="3"/>
      <c r="G11" s="3" t="e">
        <v>#DIV/0!</v>
      </c>
    </row>
    <row r="12" spans="1:7" ht="15" customHeight="1">
      <c r="A12" s="8"/>
      <c r="B12" s="11" t="s">
        <v>41</v>
      </c>
      <c r="C12" s="2"/>
      <c r="D12" s="1"/>
      <c r="E12" s="31">
        <f>VLOOKUP(B12,'[1]J05'!$A$5:$B$1521,2,FALSE)</f>
        <v>0</v>
      </c>
      <c r="F12" s="3"/>
      <c r="G12" s="3" t="e">
        <v>#DIV/0!</v>
      </c>
    </row>
    <row r="13" spans="1:7" ht="15" customHeight="1">
      <c r="A13" s="8"/>
      <c r="B13" s="11" t="s">
        <v>42</v>
      </c>
      <c r="C13" s="2"/>
      <c r="D13" s="1"/>
      <c r="E13" s="31">
        <f>VLOOKUP(B13,'[1]J05'!$A$5:$B$1521,2,FALSE)</f>
        <v>54</v>
      </c>
      <c r="F13" s="3"/>
      <c r="G13" s="3">
        <v>1</v>
      </c>
    </row>
    <row r="14" spans="1:7" ht="15" customHeight="1">
      <c r="A14" s="8"/>
      <c r="B14" s="11" t="s">
        <v>43</v>
      </c>
      <c r="C14" s="2"/>
      <c r="D14" s="1"/>
      <c r="E14" s="31">
        <f>VLOOKUP(B14,'[1]J05'!$A$5:$B$1521,2,FALSE)</f>
        <v>0</v>
      </c>
      <c r="F14" s="3"/>
      <c r="G14" s="3" t="e">
        <v>#DIV/0!</v>
      </c>
    </row>
    <row r="15" spans="1:7" ht="15" customHeight="1">
      <c r="A15" s="8"/>
      <c r="B15" s="11" t="s">
        <v>44</v>
      </c>
      <c r="C15" s="2"/>
      <c r="D15" s="1"/>
      <c r="E15" s="31">
        <f>VLOOKUP(B15,'[1]J05'!$A$5:$B$1521,2,FALSE)</f>
        <v>0</v>
      </c>
      <c r="F15" s="3"/>
      <c r="G15" s="3" t="e">
        <v>#DIV/0!</v>
      </c>
    </row>
    <row r="16" spans="1:7" ht="15" customHeight="1">
      <c r="A16" s="8"/>
      <c r="B16" s="11" t="s">
        <v>45</v>
      </c>
      <c r="C16" s="2"/>
      <c r="D16" s="1"/>
      <c r="E16" s="31">
        <f>VLOOKUP(B16,'[1]J05'!$A$5:$B$1521,2,FALSE)</f>
        <v>10</v>
      </c>
      <c r="F16" s="3"/>
      <c r="G16" s="3">
        <v>0.040160642570281124</v>
      </c>
    </row>
    <row r="17" spans="1:7" ht="15" customHeight="1">
      <c r="A17" s="8"/>
      <c r="B17" s="11" t="s">
        <v>46</v>
      </c>
      <c r="C17" s="36">
        <v>160</v>
      </c>
      <c r="D17" s="35">
        <v>274</v>
      </c>
      <c r="E17" s="31">
        <f>VLOOKUP(B17,'[1]J05'!$A$5:$B$1521,2,FALSE)</f>
        <v>274</v>
      </c>
      <c r="F17" s="3">
        <f>E17/D17</f>
        <v>1</v>
      </c>
      <c r="G17" s="3">
        <v>0.817910447761194</v>
      </c>
    </row>
    <row r="18" spans="1:7" ht="15" customHeight="1">
      <c r="A18" s="8"/>
      <c r="B18" s="11" t="s">
        <v>35</v>
      </c>
      <c r="C18" s="2"/>
      <c r="D18" s="1"/>
      <c r="E18" s="31">
        <f>VLOOKUP(B18,'[1]J05'!$A$18:$B$1521,2,FALSE)</f>
        <v>163</v>
      </c>
      <c r="F18" s="3"/>
      <c r="G18" s="3">
        <v>1.2074074074074075</v>
      </c>
    </row>
    <row r="19" spans="1:7" ht="15" customHeight="1">
      <c r="A19" s="8"/>
      <c r="B19" s="11" t="s">
        <v>36</v>
      </c>
      <c r="C19" s="2"/>
      <c r="D19" s="1"/>
      <c r="E19" s="31">
        <f>VLOOKUP(B19,'[1]J05'!$A$18:$B$1521,2,FALSE)</f>
        <v>13</v>
      </c>
      <c r="F19" s="3"/>
      <c r="G19" s="3">
        <v>0.2708333333333333</v>
      </c>
    </row>
    <row r="20" spans="1:7" ht="15" customHeight="1">
      <c r="A20" s="8"/>
      <c r="B20" s="11" t="s">
        <v>37</v>
      </c>
      <c r="C20" s="2"/>
      <c r="D20" s="1"/>
      <c r="E20" s="31">
        <f>VLOOKUP(B20,'[1]J05'!$A$18:$B$1521,2,FALSE)</f>
        <v>0</v>
      </c>
      <c r="F20" s="3"/>
      <c r="G20" s="3" t="e">
        <v>#DIV/0!</v>
      </c>
    </row>
    <row r="21" spans="1:7" ht="15" customHeight="1">
      <c r="A21" s="8"/>
      <c r="B21" s="11" t="s">
        <v>47</v>
      </c>
      <c r="C21" s="2"/>
      <c r="D21" s="1"/>
      <c r="E21" s="31">
        <f>VLOOKUP(B21,'[1]J05'!$A$18:$B$1521,2,FALSE)</f>
        <v>16</v>
      </c>
      <c r="F21" s="3"/>
      <c r="G21" s="3">
        <v>0.47058823529411764</v>
      </c>
    </row>
    <row r="22" spans="1:7" ht="15" customHeight="1">
      <c r="A22" s="8"/>
      <c r="B22" s="11" t="s">
        <v>48</v>
      </c>
      <c r="C22" s="2"/>
      <c r="D22" s="1"/>
      <c r="E22" s="31">
        <f>VLOOKUP(B22,'[1]J05'!$A$5:$B$1521,2,FALSE)</f>
        <v>18</v>
      </c>
      <c r="F22" s="3"/>
      <c r="G22" s="3">
        <v>1</v>
      </c>
    </row>
    <row r="23" spans="1:7" ht="15" customHeight="1">
      <c r="A23" s="8"/>
      <c r="B23" s="11" t="s">
        <v>49</v>
      </c>
      <c r="C23" s="2"/>
      <c r="D23" s="1"/>
      <c r="E23" s="31">
        <f>VLOOKUP(B23,'[1]J05'!$A$5:$B$1521,2,FALSE)</f>
        <v>9</v>
      </c>
      <c r="F23" s="3"/>
      <c r="G23" s="3">
        <v>1.125</v>
      </c>
    </row>
    <row r="24" spans="1:7" ht="15" customHeight="1">
      <c r="A24" s="8"/>
      <c r="B24" s="11" t="s">
        <v>44</v>
      </c>
      <c r="C24" s="2"/>
      <c r="D24" s="1"/>
      <c r="E24" s="31">
        <f>VLOOKUP(B24,'[1]J05'!$A$5:$B$1521,2,FALSE)</f>
        <v>0</v>
      </c>
      <c r="F24" s="3"/>
      <c r="G24" s="3" t="e">
        <v>#DIV/0!</v>
      </c>
    </row>
    <row r="25" spans="1:7" ht="15" customHeight="1">
      <c r="A25" s="8"/>
      <c r="B25" s="11" t="s">
        <v>50</v>
      </c>
      <c r="C25" s="2"/>
      <c r="D25" s="1"/>
      <c r="E25" s="31">
        <f>VLOOKUP(B25,'[1]J05'!$A$5:$B$1521,2,FALSE)</f>
        <v>55</v>
      </c>
      <c r="F25" s="3"/>
      <c r="G25" s="3">
        <v>0.5978260869565217</v>
      </c>
    </row>
    <row r="26" spans="1:7" ht="15" customHeight="1">
      <c r="A26" s="8"/>
      <c r="B26" s="11" t="s">
        <v>51</v>
      </c>
      <c r="C26" s="35">
        <v>2605</v>
      </c>
      <c r="D26" s="35">
        <v>3524</v>
      </c>
      <c r="E26" s="31">
        <f>VLOOKUP(B26,'[1]J05'!$A$5:$B$1521,2,FALSE)</f>
        <v>3524</v>
      </c>
      <c r="F26" s="3">
        <f>E26/D26</f>
        <v>1</v>
      </c>
      <c r="G26" s="3">
        <v>1.1680477295326483</v>
      </c>
    </row>
    <row r="27" spans="1:7" ht="15" customHeight="1">
      <c r="A27" s="8"/>
      <c r="B27" s="11" t="s">
        <v>35</v>
      </c>
      <c r="C27" s="2"/>
      <c r="D27" s="1"/>
      <c r="E27" s="31">
        <f>VLOOKUP(B27,'[1]J05'!$A$27:$B$1521,2,FALSE)</f>
        <v>2346</v>
      </c>
      <c r="F27" s="3"/>
      <c r="G27" s="3">
        <v>1.3076923076923077</v>
      </c>
    </row>
    <row r="28" spans="1:7" ht="15" customHeight="1">
      <c r="A28" s="8"/>
      <c r="B28" s="11" t="s">
        <v>36</v>
      </c>
      <c r="C28" s="2"/>
      <c r="D28" s="1"/>
      <c r="E28" s="31">
        <f>VLOOKUP(B28,'[1]J05'!$A$27:$B$1521,2,FALSE)</f>
        <v>918</v>
      </c>
      <c r="F28" s="3"/>
      <c r="G28" s="3">
        <v>0.8017467248908297</v>
      </c>
    </row>
    <row r="29" spans="1:7" ht="15" customHeight="1">
      <c r="A29" s="8"/>
      <c r="B29" s="11" t="s">
        <v>37</v>
      </c>
      <c r="C29" s="2"/>
      <c r="D29" s="1"/>
      <c r="E29" s="31">
        <f>VLOOKUP(B29,'[1]J05'!$A$27:$B$1521,2,FALSE)</f>
        <v>0</v>
      </c>
      <c r="F29" s="3"/>
      <c r="G29" s="3" t="e">
        <v>#DIV/0!</v>
      </c>
    </row>
    <row r="30" spans="1:7" ht="15" customHeight="1">
      <c r="A30" s="8"/>
      <c r="B30" s="11" t="s">
        <v>52</v>
      </c>
      <c r="C30" s="2"/>
      <c r="D30" s="1"/>
      <c r="E30" s="31">
        <f>VLOOKUP(B30,'[1]J05'!$A$27:$B$1521,2,FALSE)</f>
        <v>0</v>
      </c>
      <c r="F30" s="3"/>
      <c r="G30" s="3" t="e">
        <v>#DIV/0!</v>
      </c>
    </row>
    <row r="31" spans="1:7" ht="15" customHeight="1">
      <c r="A31" s="8"/>
      <c r="B31" s="11" t="s">
        <v>53</v>
      </c>
      <c r="C31" s="2"/>
      <c r="D31" s="1"/>
      <c r="E31" s="31">
        <f>VLOOKUP(B31,'[1]J05'!$A$27:$B$1521,2,FALSE)</f>
        <v>0</v>
      </c>
      <c r="F31" s="3"/>
      <c r="G31" s="3" t="e">
        <v>#DIV/0!</v>
      </c>
    </row>
    <row r="32" spans="1:7" ht="15" customHeight="1">
      <c r="A32" s="8"/>
      <c r="B32" s="11" t="s">
        <v>54</v>
      </c>
      <c r="C32" s="2"/>
      <c r="D32" s="1"/>
      <c r="E32" s="31">
        <f>VLOOKUP(B32,'[1]J05'!$A$27:$B$1521,2,FALSE)</f>
        <v>0</v>
      </c>
      <c r="F32" s="3"/>
      <c r="G32" s="3" t="e">
        <v>#DIV/0!</v>
      </c>
    </row>
    <row r="33" spans="1:7" ht="15" customHeight="1">
      <c r="A33" s="8"/>
      <c r="B33" s="11" t="s">
        <v>55</v>
      </c>
      <c r="C33" s="2"/>
      <c r="D33" s="1"/>
      <c r="E33" s="31">
        <f>VLOOKUP(B33,'[1]J05'!$A$27:$B$1521,2,FALSE)</f>
        <v>0</v>
      </c>
      <c r="F33" s="3"/>
      <c r="G33" s="3" t="e">
        <v>#DIV/0!</v>
      </c>
    </row>
    <row r="34" spans="1:7" ht="15" customHeight="1">
      <c r="A34" s="8"/>
      <c r="B34" s="11" t="s">
        <v>56</v>
      </c>
      <c r="C34" s="2"/>
      <c r="D34" s="1"/>
      <c r="E34" s="31">
        <f>VLOOKUP(B34,'[1]J05'!$A$27:$B$1521,2,FALSE)</f>
        <v>33</v>
      </c>
      <c r="F34" s="3"/>
      <c r="G34" s="3">
        <v>3</v>
      </c>
    </row>
    <row r="35" spans="1:7" ht="15" customHeight="1">
      <c r="A35" s="8"/>
      <c r="B35" s="11" t="s">
        <v>57</v>
      </c>
      <c r="C35" s="2"/>
      <c r="D35" s="1"/>
      <c r="E35" s="31">
        <f>VLOOKUP(B35,'[1]J05'!$A$27:$B$1521,2,FALSE)</f>
        <v>0</v>
      </c>
      <c r="F35" s="3"/>
      <c r="G35" s="3" t="e">
        <v>#DIV/0!</v>
      </c>
    </row>
    <row r="36" spans="1:7" ht="15" customHeight="1">
      <c r="A36" s="8"/>
      <c r="B36" s="11" t="s">
        <v>44</v>
      </c>
      <c r="C36" s="2"/>
      <c r="D36" s="1"/>
      <c r="E36" s="31">
        <f>VLOOKUP(B36,'[1]J05'!$A$27:$B$1521,2,FALSE)</f>
        <v>213</v>
      </c>
      <c r="F36" s="3"/>
      <c r="G36" s="3">
        <v>5.916666666666667</v>
      </c>
    </row>
    <row r="37" spans="1:7" ht="15" customHeight="1">
      <c r="A37" s="8"/>
      <c r="B37" s="11" t="s">
        <v>58</v>
      </c>
      <c r="C37" s="2"/>
      <c r="D37" s="1"/>
      <c r="E37" s="31">
        <f>VLOOKUP(B37,'[1]J05'!$A$27:$B$1521,2,FALSE)</f>
        <v>14</v>
      </c>
      <c r="F37" s="3"/>
      <c r="G37" s="3">
        <v>0.45161290322580644</v>
      </c>
    </row>
    <row r="38" spans="1:7" ht="15" customHeight="1">
      <c r="A38" s="8"/>
      <c r="B38" s="11" t="s">
        <v>59</v>
      </c>
      <c r="C38" s="35">
        <v>189</v>
      </c>
      <c r="D38" s="35">
        <v>356</v>
      </c>
      <c r="E38" s="31">
        <f>VLOOKUP(B38,'[1]J05'!$A$5:$B$1521,2,FALSE)</f>
        <v>356</v>
      </c>
      <c r="F38" s="3">
        <f>E38/D38</f>
        <v>1</v>
      </c>
      <c r="G38" s="3">
        <v>1.3639846743295019</v>
      </c>
    </row>
    <row r="39" spans="1:7" ht="15" customHeight="1">
      <c r="A39" s="8"/>
      <c r="B39" s="11" t="s">
        <v>35</v>
      </c>
      <c r="C39" s="2"/>
      <c r="D39" s="1"/>
      <c r="E39" s="31">
        <f>VLOOKUP(B39,'[1]J05'!$A$39:$B$1521,2,FALSE)</f>
        <v>158</v>
      </c>
      <c r="F39" s="3"/>
      <c r="G39" s="3">
        <v>1.1879699248120301</v>
      </c>
    </row>
    <row r="40" spans="1:7" ht="15" customHeight="1">
      <c r="A40" s="8"/>
      <c r="B40" s="11" t="s">
        <v>36</v>
      </c>
      <c r="C40" s="2"/>
      <c r="D40" s="1"/>
      <c r="E40" s="31">
        <f>VLOOKUP(B40,'[1]J05'!$A$39:$B$1521,2,FALSE)</f>
        <v>21</v>
      </c>
      <c r="F40" s="3"/>
      <c r="G40" s="3">
        <v>1.4</v>
      </c>
    </row>
    <row r="41" spans="1:7" ht="15" customHeight="1">
      <c r="A41" s="8"/>
      <c r="B41" s="11" t="s">
        <v>37</v>
      </c>
      <c r="C41" s="2"/>
      <c r="D41" s="1"/>
      <c r="E41" s="31">
        <f>VLOOKUP(B41,'[1]J05'!$A$39:$B$1521,2,FALSE)</f>
        <v>0</v>
      </c>
      <c r="F41" s="3"/>
      <c r="G41" s="3" t="e">
        <v>#DIV/0!</v>
      </c>
    </row>
    <row r="42" spans="1:7" ht="15" customHeight="1">
      <c r="A42" s="8"/>
      <c r="B42" s="11" t="s">
        <v>60</v>
      </c>
      <c r="C42" s="2"/>
      <c r="D42" s="1"/>
      <c r="E42" s="31">
        <f>VLOOKUP(B42,'[1]J05'!$A$39:$B$1521,2,FALSE)</f>
        <v>0</v>
      </c>
      <c r="F42" s="3"/>
      <c r="G42" s="3" t="e">
        <v>#DIV/0!</v>
      </c>
    </row>
    <row r="43" spans="1:7" ht="15" customHeight="1">
      <c r="A43" s="8"/>
      <c r="B43" s="11" t="s">
        <v>61</v>
      </c>
      <c r="C43" s="2"/>
      <c r="D43" s="1"/>
      <c r="E43" s="31">
        <f>VLOOKUP(B43,'[1]J05'!$A$39:$B$1521,2,FALSE)</f>
        <v>0</v>
      </c>
      <c r="F43" s="3"/>
      <c r="G43" s="3" t="e">
        <v>#DIV/0!</v>
      </c>
    </row>
    <row r="44" spans="1:7" ht="15" customHeight="1">
      <c r="A44" s="8"/>
      <c r="B44" s="11" t="s">
        <v>62</v>
      </c>
      <c r="C44" s="2"/>
      <c r="D44" s="1"/>
      <c r="E44" s="31">
        <f>VLOOKUP(B44,'[1]J05'!$A$39:$B$1521,2,FALSE)</f>
        <v>0</v>
      </c>
      <c r="F44" s="3"/>
      <c r="G44" s="3" t="e">
        <v>#DIV/0!</v>
      </c>
    </row>
    <row r="45" spans="1:7" ht="15" customHeight="1">
      <c r="A45" s="8"/>
      <c r="B45" s="11" t="s">
        <v>63</v>
      </c>
      <c r="C45" s="2"/>
      <c r="D45" s="1"/>
      <c r="E45" s="31">
        <f>VLOOKUP(B45,'[1]J05'!$A$39:$B$1521,2,FALSE)</f>
        <v>0</v>
      </c>
      <c r="F45" s="3"/>
      <c r="G45" s="3" t="e">
        <v>#DIV/0!</v>
      </c>
    </row>
    <row r="46" spans="1:7" ht="15" customHeight="1">
      <c r="A46" s="8"/>
      <c r="B46" s="11" t="s">
        <v>64</v>
      </c>
      <c r="C46" s="2"/>
      <c r="D46" s="1"/>
      <c r="E46" s="31">
        <f>VLOOKUP(B46,'[1]J05'!$A$39:$B$1521,2,FALSE)</f>
        <v>10</v>
      </c>
      <c r="F46" s="3"/>
      <c r="G46" s="3">
        <v>1.25</v>
      </c>
    </row>
    <row r="47" spans="1:7" ht="15" customHeight="1">
      <c r="A47" s="8"/>
      <c r="B47" s="11" t="s">
        <v>44</v>
      </c>
      <c r="C47" s="2"/>
      <c r="D47" s="1"/>
      <c r="E47" s="31">
        <f>VLOOKUP(B47,'[1]J05'!$A$39:$B$1521,2,FALSE)</f>
        <v>59</v>
      </c>
      <c r="F47" s="3"/>
      <c r="G47" s="3">
        <v>1.1346153846153846</v>
      </c>
    </row>
    <row r="48" spans="1:7" ht="15" customHeight="1">
      <c r="A48" s="8"/>
      <c r="B48" s="11" t="s">
        <v>65</v>
      </c>
      <c r="C48" s="2"/>
      <c r="D48" s="1"/>
      <c r="E48" s="31">
        <f>VLOOKUP(B48,'[1]J05'!$A$39:$B$1521,2,FALSE)</f>
        <v>108</v>
      </c>
      <c r="F48" s="3"/>
      <c r="G48" s="3">
        <v>2.0377358490566038</v>
      </c>
    </row>
    <row r="49" spans="1:7" ht="15" customHeight="1">
      <c r="A49" s="8"/>
      <c r="B49" s="11" t="s">
        <v>66</v>
      </c>
      <c r="C49" s="35">
        <v>172</v>
      </c>
      <c r="D49" s="35">
        <v>239</v>
      </c>
      <c r="E49" s="31">
        <f>VLOOKUP(B49,'[1]J05'!$A$5:$B$1521,2,FALSE)</f>
        <v>239</v>
      </c>
      <c r="F49" s="3">
        <f>E49/D49</f>
        <v>1</v>
      </c>
      <c r="G49" s="3">
        <v>1.335195530726257</v>
      </c>
    </row>
    <row r="50" spans="1:7" ht="15" customHeight="1">
      <c r="A50" s="8"/>
      <c r="B50" s="11" t="s">
        <v>35</v>
      </c>
      <c r="C50" s="2"/>
      <c r="D50" s="1"/>
      <c r="E50" s="31">
        <f>VLOOKUP(B50,'[1]J05'!$A$50:$B$1521,2,FALSE)</f>
        <v>88</v>
      </c>
      <c r="F50" s="3"/>
      <c r="G50" s="3">
        <v>1.2941176470588236</v>
      </c>
    </row>
    <row r="51" spans="1:7" ht="15" customHeight="1">
      <c r="A51" s="8"/>
      <c r="B51" s="11" t="s">
        <v>36</v>
      </c>
      <c r="C51" s="2"/>
      <c r="D51" s="1"/>
      <c r="E51" s="31">
        <f>VLOOKUP(B51,'[1]J05'!$A$50:$B$1521,2,FALSE)</f>
        <v>5</v>
      </c>
      <c r="F51" s="3"/>
      <c r="G51" s="3">
        <v>2.5</v>
      </c>
    </row>
    <row r="52" spans="1:7" ht="15" customHeight="1">
      <c r="A52" s="8"/>
      <c r="B52" s="11" t="s">
        <v>37</v>
      </c>
      <c r="C52" s="2"/>
      <c r="D52" s="1"/>
      <c r="E52" s="31">
        <f>VLOOKUP(B52,'[1]J05'!$A$50:$B$1521,2,FALSE)</f>
        <v>0</v>
      </c>
      <c r="F52" s="3"/>
      <c r="G52" s="3" t="e">
        <v>#DIV/0!</v>
      </c>
    </row>
    <row r="53" spans="1:7" ht="15" customHeight="1">
      <c r="A53" s="8"/>
      <c r="B53" s="11" t="s">
        <v>67</v>
      </c>
      <c r="C53" s="2"/>
      <c r="D53" s="1"/>
      <c r="E53" s="31">
        <f>VLOOKUP(B53,'[1]J05'!$A$50:$B$1521,2,FALSE)</f>
        <v>0</v>
      </c>
      <c r="F53" s="3"/>
      <c r="G53" s="3" t="e">
        <v>#DIV/0!</v>
      </c>
    </row>
    <row r="54" spans="1:7" ht="15" customHeight="1">
      <c r="A54" s="8"/>
      <c r="B54" s="11" t="s">
        <v>68</v>
      </c>
      <c r="C54" s="2"/>
      <c r="D54" s="1"/>
      <c r="E54" s="31">
        <f>VLOOKUP(B54,'[1]J05'!$A$50:$B$1521,2,FALSE)</f>
        <v>21</v>
      </c>
      <c r="F54" s="3"/>
      <c r="G54" s="3">
        <v>4.2</v>
      </c>
    </row>
    <row r="55" spans="1:7" ht="15" customHeight="1">
      <c r="A55" s="8"/>
      <c r="B55" s="11" t="s">
        <v>69</v>
      </c>
      <c r="C55" s="2"/>
      <c r="D55" s="1"/>
      <c r="E55" s="31">
        <f>VLOOKUP(B55,'[1]J05'!$A$50:$B$1521,2,FALSE)</f>
        <v>9</v>
      </c>
      <c r="F55" s="3"/>
      <c r="G55" s="3" t="e">
        <v>#DIV/0!</v>
      </c>
    </row>
    <row r="56" spans="1:7" ht="15" customHeight="1">
      <c r="A56" s="8"/>
      <c r="B56" s="11" t="s">
        <v>70</v>
      </c>
      <c r="C56" s="2"/>
      <c r="D56" s="1"/>
      <c r="E56" s="31">
        <f>VLOOKUP(B56,'[1]J05'!$A$50:$B$1521,2,FALSE)</f>
        <v>54</v>
      </c>
      <c r="F56" s="3"/>
      <c r="G56" s="3">
        <v>1</v>
      </c>
    </row>
    <row r="57" spans="1:7" ht="15" customHeight="1">
      <c r="A57" s="8"/>
      <c r="B57" s="11" t="s">
        <v>71</v>
      </c>
      <c r="C57" s="2"/>
      <c r="D57" s="1"/>
      <c r="E57" s="31">
        <f>VLOOKUP(B57,'[1]J05'!$A$50:$B$1521,2,FALSE)</f>
        <v>25</v>
      </c>
      <c r="F57" s="3"/>
      <c r="G57" s="3">
        <v>1.25</v>
      </c>
    </row>
    <row r="58" spans="1:7" ht="15" customHeight="1">
      <c r="A58" s="8"/>
      <c r="B58" s="11" t="s">
        <v>44</v>
      </c>
      <c r="C58" s="2"/>
      <c r="D58" s="1"/>
      <c r="E58" s="31">
        <f>VLOOKUP(B58,'[1]J05'!$A$50:$B$1521,2,FALSE)</f>
        <v>0</v>
      </c>
      <c r="F58" s="3"/>
      <c r="G58" s="3" t="e">
        <v>#DIV/0!</v>
      </c>
    </row>
    <row r="59" spans="1:7" ht="15" customHeight="1">
      <c r="A59" s="8"/>
      <c r="B59" s="11" t="s">
        <v>72</v>
      </c>
      <c r="C59" s="2"/>
      <c r="D59" s="1"/>
      <c r="E59" s="31">
        <f>VLOOKUP(B59,'[1]J05'!$A$50:$B$1521,2,FALSE)</f>
        <v>37</v>
      </c>
      <c r="F59" s="3"/>
      <c r="G59" s="3">
        <v>1.2333333333333334</v>
      </c>
    </row>
    <row r="60" spans="1:7" ht="15" customHeight="1">
      <c r="A60" s="8"/>
      <c r="B60" s="11" t="s">
        <v>73</v>
      </c>
      <c r="C60" s="35">
        <v>662</v>
      </c>
      <c r="D60" s="35">
        <v>881</v>
      </c>
      <c r="E60" s="31">
        <f>VLOOKUP(B60,'[1]J05'!$A$5:$B$1521,2,FALSE)</f>
        <v>881</v>
      </c>
      <c r="F60" s="3">
        <f>E60/D60</f>
        <v>1</v>
      </c>
      <c r="G60" s="3">
        <v>0.9534632034632035</v>
      </c>
    </row>
    <row r="61" spans="1:7" ht="15" customHeight="1">
      <c r="A61" s="8"/>
      <c r="B61" s="11" t="s">
        <v>35</v>
      </c>
      <c r="C61" s="2"/>
      <c r="D61" s="1"/>
      <c r="E61" s="31">
        <f>VLOOKUP(B61,'[1]J05'!$A$61:$B$1521,2,FALSE)</f>
        <v>297</v>
      </c>
      <c r="F61" s="3"/>
      <c r="G61" s="3">
        <v>1.2638297872340425</v>
      </c>
    </row>
    <row r="62" spans="1:7" ht="15" customHeight="1">
      <c r="A62" s="8"/>
      <c r="B62" s="11" t="s">
        <v>36</v>
      </c>
      <c r="C62" s="2"/>
      <c r="D62" s="1"/>
      <c r="E62" s="31">
        <f>VLOOKUP(B62,'[1]J05'!$A$61:$B$1521,2,FALSE)</f>
        <v>141</v>
      </c>
      <c r="F62" s="3"/>
      <c r="G62" s="3">
        <v>0.5850622406639004</v>
      </c>
    </row>
    <row r="63" spans="1:7" ht="15" customHeight="1">
      <c r="A63" s="8"/>
      <c r="B63" s="11" t="s">
        <v>37</v>
      </c>
      <c r="C63" s="2"/>
      <c r="D63" s="1"/>
      <c r="E63" s="31">
        <f>VLOOKUP(B63,'[1]J05'!$A$61:$B$1521,2,FALSE)</f>
        <v>0</v>
      </c>
      <c r="F63" s="3"/>
      <c r="G63" s="3" t="e">
        <v>#DIV/0!</v>
      </c>
    </row>
    <row r="64" spans="1:7" ht="15" customHeight="1">
      <c r="A64" s="8"/>
      <c r="B64" s="12" t="s">
        <v>74</v>
      </c>
      <c r="C64" s="2"/>
      <c r="D64" s="13"/>
      <c r="E64" s="31">
        <f>VLOOKUP(B64,'[1]J05'!$A$61:$B$1521,2,FALSE)</f>
        <v>0</v>
      </c>
      <c r="F64" s="3"/>
      <c r="G64" s="3" t="e">
        <v>#DIV/0!</v>
      </c>
    </row>
    <row r="65" spans="1:7" ht="15" customHeight="1">
      <c r="A65" s="8"/>
      <c r="B65" s="11" t="s">
        <v>75</v>
      </c>
      <c r="C65" s="2"/>
      <c r="D65" s="1"/>
      <c r="E65" s="31">
        <f>VLOOKUP(B65,'[1]J05'!$A$61:$B$1521,2,FALSE)</f>
        <v>0</v>
      </c>
      <c r="F65" s="3"/>
      <c r="G65" s="3" t="e">
        <v>#DIV/0!</v>
      </c>
    </row>
    <row r="66" spans="1:7" ht="15" customHeight="1">
      <c r="A66" s="8"/>
      <c r="B66" s="11" t="s">
        <v>76</v>
      </c>
      <c r="C66" s="2"/>
      <c r="D66" s="1"/>
      <c r="E66" s="31">
        <f>VLOOKUP(B66,'[1]J05'!$A$61:$B$1521,2,FALSE)</f>
        <v>0</v>
      </c>
      <c r="F66" s="3"/>
      <c r="G66" s="3" t="e">
        <v>#DIV/0!</v>
      </c>
    </row>
    <row r="67" spans="1:7" ht="15" customHeight="1">
      <c r="A67" s="8"/>
      <c r="B67" s="11" t="s">
        <v>77</v>
      </c>
      <c r="C67" s="2"/>
      <c r="D67" s="1"/>
      <c r="E67" s="31">
        <f>VLOOKUP(B67,'[1]J05'!$A$61:$B$1521,2,FALSE)</f>
        <v>76</v>
      </c>
      <c r="F67" s="3"/>
      <c r="G67" s="3">
        <v>0.9743589743589743</v>
      </c>
    </row>
    <row r="68" spans="1:7" ht="15" customHeight="1">
      <c r="A68" s="8"/>
      <c r="B68" s="11" t="s">
        <v>78</v>
      </c>
      <c r="C68" s="2"/>
      <c r="D68" s="1"/>
      <c r="E68" s="31">
        <f>VLOOKUP(B68,'[1]J05'!$A$61:$B$1521,2,FALSE)</f>
        <v>0</v>
      </c>
      <c r="F68" s="3"/>
      <c r="G68" s="3" t="e">
        <v>#DIV/0!</v>
      </c>
    </row>
    <row r="69" spans="1:7" ht="15" customHeight="1">
      <c r="A69" s="8"/>
      <c r="B69" s="11" t="s">
        <v>44</v>
      </c>
      <c r="C69" s="2"/>
      <c r="D69" s="1"/>
      <c r="E69" s="31">
        <f>VLOOKUP(B69,'[1]J05'!$A$61:$B$1521,2,FALSE)</f>
        <v>163</v>
      </c>
      <c r="F69" s="3"/>
      <c r="G69" s="3">
        <v>0.49244712990936557</v>
      </c>
    </row>
    <row r="70" spans="1:7" ht="15" customHeight="1">
      <c r="A70" s="8"/>
      <c r="B70" s="11" t="s">
        <v>79</v>
      </c>
      <c r="C70" s="2"/>
      <c r="D70" s="1"/>
      <c r="E70" s="31">
        <f>VLOOKUP(B70,'[1]J05'!$A$61:$B$1521,2,FALSE)</f>
        <v>204</v>
      </c>
      <c r="F70" s="3"/>
      <c r="G70" s="3">
        <v>5.230769230769231</v>
      </c>
    </row>
    <row r="71" spans="1:7" ht="15" customHeight="1">
      <c r="A71" s="8"/>
      <c r="B71" s="11" t="s">
        <v>80</v>
      </c>
      <c r="C71" s="35"/>
      <c r="D71" s="35"/>
      <c r="E71" s="31">
        <f>VLOOKUP(B71,'[1]J05'!$A$5:$B$1521,2,FALSE)</f>
        <v>0</v>
      </c>
      <c r="F71" s="3"/>
      <c r="G71" s="3">
        <v>0</v>
      </c>
    </row>
    <row r="72" spans="1:7" ht="15" customHeight="1">
      <c r="A72" s="8"/>
      <c r="B72" s="11" t="s">
        <v>35</v>
      </c>
      <c r="C72" s="2"/>
      <c r="D72" s="1"/>
      <c r="E72" s="31">
        <f>VLOOKUP(B72,'[1]J05'!$A$72:$B$1521,2,FALSE)</f>
        <v>0</v>
      </c>
      <c r="F72" s="3"/>
      <c r="G72" s="3" t="e">
        <v>#DIV/0!</v>
      </c>
    </row>
    <row r="73" spans="1:7" ht="15" customHeight="1">
      <c r="A73" s="8"/>
      <c r="B73" s="11" t="s">
        <v>36</v>
      </c>
      <c r="C73" s="2"/>
      <c r="D73" s="1"/>
      <c r="E73" s="31">
        <f>VLOOKUP(B73,'[1]J05'!$A$72:$B$1521,2,FALSE)</f>
        <v>0</v>
      </c>
      <c r="F73" s="3"/>
      <c r="G73" s="3">
        <v>0</v>
      </c>
    </row>
    <row r="74" spans="1:7" ht="15" customHeight="1">
      <c r="A74" s="8"/>
      <c r="B74" s="11" t="s">
        <v>37</v>
      </c>
      <c r="C74" s="2"/>
      <c r="D74" s="1"/>
      <c r="E74" s="31">
        <f>VLOOKUP(B74,'[1]J05'!$A$72:$B$1521,2,FALSE)</f>
        <v>0</v>
      </c>
      <c r="F74" s="3"/>
      <c r="G74" s="3" t="e">
        <v>#DIV/0!</v>
      </c>
    </row>
    <row r="75" spans="1:7" ht="15" customHeight="1">
      <c r="A75" s="8"/>
      <c r="B75" s="11" t="s">
        <v>81</v>
      </c>
      <c r="C75" s="2"/>
      <c r="D75" s="1"/>
      <c r="E75" s="31">
        <f>VLOOKUP(B75,'[1]J05'!$A$72:$B$1521,2,FALSE)</f>
        <v>0</v>
      </c>
      <c r="F75" s="3"/>
      <c r="G75" s="3" t="e">
        <v>#DIV/0!</v>
      </c>
    </row>
    <row r="76" spans="1:7" ht="15" customHeight="1">
      <c r="A76" s="8"/>
      <c r="B76" s="11" t="s">
        <v>82</v>
      </c>
      <c r="C76" s="2"/>
      <c r="D76" s="1"/>
      <c r="E76" s="31">
        <f>VLOOKUP(B76,'[1]J05'!$A$72:$B$1521,2,FALSE)</f>
        <v>0</v>
      </c>
      <c r="F76" s="3"/>
      <c r="G76" s="3" t="e">
        <v>#DIV/0!</v>
      </c>
    </row>
    <row r="77" spans="1:7" ht="15" customHeight="1">
      <c r="A77" s="8"/>
      <c r="B77" s="11" t="s">
        <v>83</v>
      </c>
      <c r="C77" s="2"/>
      <c r="D77" s="1"/>
      <c r="E77" s="31">
        <f>VLOOKUP(B77,'[1]J05'!$A$72:$B$1521,2,FALSE)</f>
        <v>0</v>
      </c>
      <c r="F77" s="3"/>
      <c r="G77" s="3" t="e">
        <v>#DIV/0!</v>
      </c>
    </row>
    <row r="78" spans="1:7" ht="15" customHeight="1">
      <c r="A78" s="8"/>
      <c r="B78" s="11" t="s">
        <v>84</v>
      </c>
      <c r="C78" s="2"/>
      <c r="D78" s="1"/>
      <c r="E78" s="31">
        <f>VLOOKUP(B78,'[1]J05'!$A$72:$B$1521,2,FALSE)</f>
        <v>0</v>
      </c>
      <c r="F78" s="3"/>
      <c r="G78" s="3" t="e">
        <v>#DIV/0!</v>
      </c>
    </row>
    <row r="79" spans="1:7" ht="15" customHeight="1">
      <c r="A79" s="8"/>
      <c r="B79" s="11" t="s">
        <v>85</v>
      </c>
      <c r="C79" s="2"/>
      <c r="D79" s="1"/>
      <c r="E79" s="31">
        <f>VLOOKUP(B79,'[1]J05'!$A$72:$B$1521,2,FALSE)</f>
        <v>0</v>
      </c>
      <c r="F79" s="3"/>
      <c r="G79" s="3" t="e">
        <v>#DIV/0!</v>
      </c>
    </row>
    <row r="80" spans="1:7" ht="15" customHeight="1">
      <c r="A80" s="8"/>
      <c r="B80" s="11" t="s">
        <v>77</v>
      </c>
      <c r="C80" s="2"/>
      <c r="D80" s="1"/>
      <c r="E80" s="31">
        <f>VLOOKUP(B80,'[1]J05'!$A$72:$B$1521,2,FALSE)</f>
        <v>0</v>
      </c>
      <c r="F80" s="3"/>
      <c r="G80" s="3" t="e">
        <v>#DIV/0!</v>
      </c>
    </row>
    <row r="81" spans="1:7" ht="15" customHeight="1">
      <c r="A81" s="8"/>
      <c r="B81" s="11" t="s">
        <v>44</v>
      </c>
      <c r="C81" s="2"/>
      <c r="D81" s="1"/>
      <c r="E81" s="31">
        <f>VLOOKUP(B81,'[1]J05'!$A$72:$B$1521,2,FALSE)</f>
        <v>0</v>
      </c>
      <c r="F81" s="3"/>
      <c r="G81" s="3" t="e">
        <v>#DIV/0!</v>
      </c>
    </row>
    <row r="82" spans="1:7" ht="15" customHeight="1">
      <c r="A82" s="8"/>
      <c r="B82" s="11" t="s">
        <v>86</v>
      </c>
      <c r="C82" s="2"/>
      <c r="D82" s="1"/>
      <c r="E82" s="31">
        <f>VLOOKUP(B82,'[1]J05'!$A$72:$B$1521,2,FALSE)</f>
        <v>0</v>
      </c>
      <c r="F82" s="3"/>
      <c r="G82" s="3" t="e">
        <v>#DIV/0!</v>
      </c>
    </row>
    <row r="83" spans="1:7" ht="15" customHeight="1">
      <c r="A83" s="8"/>
      <c r="B83" s="11" t="s">
        <v>87</v>
      </c>
      <c r="C83" s="35">
        <v>92</v>
      </c>
      <c r="D83" s="35">
        <v>172</v>
      </c>
      <c r="E83" s="31">
        <f>VLOOKUP(B83,'[1]J05'!$A$5:$B$1521,2,FALSE)</f>
        <v>172</v>
      </c>
      <c r="F83" s="3">
        <f>E83/D83</f>
        <v>1</v>
      </c>
      <c r="G83" s="3">
        <v>0.9828571428571429</v>
      </c>
    </row>
    <row r="84" spans="1:7" ht="15" customHeight="1">
      <c r="A84" s="8"/>
      <c r="B84" s="11" t="s">
        <v>35</v>
      </c>
      <c r="C84" s="2"/>
      <c r="D84" s="1"/>
      <c r="E84" s="31">
        <f>VLOOKUP(B84,'[1]J05'!$A$84:$B$1521,2,FALSE)</f>
        <v>76</v>
      </c>
      <c r="F84" s="3"/>
      <c r="G84" s="3">
        <v>1.3571428571428572</v>
      </c>
    </row>
    <row r="85" spans="1:7" ht="15" customHeight="1">
      <c r="A85" s="8"/>
      <c r="B85" s="11" t="s">
        <v>36</v>
      </c>
      <c r="C85" s="2"/>
      <c r="D85" s="1"/>
      <c r="E85" s="31">
        <f>VLOOKUP(B85,'[1]J05'!$A$84:$B$1521,2,FALSE)</f>
        <v>47</v>
      </c>
      <c r="F85" s="3"/>
      <c r="G85" s="3">
        <v>0.4895833333333333</v>
      </c>
    </row>
    <row r="86" spans="1:7" ht="15" customHeight="1">
      <c r="A86" s="8"/>
      <c r="B86" s="11" t="s">
        <v>37</v>
      </c>
      <c r="C86" s="2"/>
      <c r="D86" s="1"/>
      <c r="E86" s="31">
        <f>VLOOKUP(B86,'[1]J05'!$A$84:$B$1521,2,FALSE)</f>
        <v>0</v>
      </c>
      <c r="F86" s="3"/>
      <c r="G86" s="3" t="e">
        <v>#DIV/0!</v>
      </c>
    </row>
    <row r="87" spans="1:7" ht="15" customHeight="1">
      <c r="A87" s="8"/>
      <c r="B87" s="11" t="s">
        <v>88</v>
      </c>
      <c r="C87" s="2"/>
      <c r="D87" s="1"/>
      <c r="E87" s="31">
        <f>VLOOKUP(B87,'[1]J05'!$A$84:$B$1521,2,FALSE)</f>
        <v>40</v>
      </c>
      <c r="F87" s="3"/>
      <c r="G87" s="3">
        <v>1.7391304347826086</v>
      </c>
    </row>
    <row r="88" spans="1:7" ht="15" customHeight="1">
      <c r="A88" s="8"/>
      <c r="B88" s="11" t="s">
        <v>89</v>
      </c>
      <c r="C88" s="2"/>
      <c r="D88" s="1"/>
      <c r="E88" s="31">
        <f>VLOOKUP(B88,'[1]J05'!$A$84:$B$1521,2,FALSE)</f>
        <v>0</v>
      </c>
      <c r="F88" s="3"/>
      <c r="G88" s="3" t="e">
        <v>#DIV/0!</v>
      </c>
    </row>
    <row r="89" spans="1:7" ht="15" customHeight="1">
      <c r="A89" s="8"/>
      <c r="B89" s="11" t="s">
        <v>77</v>
      </c>
      <c r="C89" s="2"/>
      <c r="D89" s="1"/>
      <c r="E89" s="31">
        <f>VLOOKUP(B89,'[1]J05'!$A$84:$B$1521,2,FALSE)</f>
        <v>0</v>
      </c>
      <c r="F89" s="3"/>
      <c r="G89" s="3" t="e">
        <v>#DIV/0!</v>
      </c>
    </row>
    <row r="90" spans="1:7" ht="15" customHeight="1">
      <c r="A90" s="8"/>
      <c r="B90" s="11" t="s">
        <v>44</v>
      </c>
      <c r="C90" s="2"/>
      <c r="D90" s="1"/>
      <c r="E90" s="31">
        <f>VLOOKUP(B90,'[1]J05'!$A$84:$B$1521,2,FALSE)</f>
        <v>4</v>
      </c>
      <c r="F90" s="3"/>
      <c r="G90" s="3" t="e">
        <v>#DIV/0!</v>
      </c>
    </row>
    <row r="91" spans="1:7" ht="15" customHeight="1">
      <c r="A91" s="8"/>
      <c r="B91" s="11" t="s">
        <v>90</v>
      </c>
      <c r="C91" s="2"/>
      <c r="D91" s="1"/>
      <c r="E91" s="31">
        <f>VLOOKUP(B91,'[1]J05'!$A$84:$B$1521,2,FALSE)</f>
        <v>5</v>
      </c>
      <c r="F91" s="3"/>
      <c r="G91" s="3" t="e">
        <v>#DIV/0!</v>
      </c>
    </row>
    <row r="92" spans="1:7" ht="15" customHeight="1">
      <c r="A92" s="8"/>
      <c r="B92" s="11" t="s">
        <v>91</v>
      </c>
      <c r="C92" s="35"/>
      <c r="D92" s="35"/>
      <c r="E92" s="31">
        <f>VLOOKUP(B92,'[1]J05'!$A$5:$B$1521,2,FALSE)</f>
        <v>12</v>
      </c>
      <c r="F92" s="3"/>
      <c r="G92" s="3">
        <v>0.34285714285714286</v>
      </c>
    </row>
    <row r="93" spans="1:7" ht="15" customHeight="1">
      <c r="A93" s="8"/>
      <c r="B93" s="11" t="s">
        <v>35</v>
      </c>
      <c r="C93" s="2"/>
      <c r="D93" s="1"/>
      <c r="E93" s="31">
        <f>VLOOKUP(B93,'[1]J05'!$A$93:$B$1521,2,FALSE)</f>
        <v>0</v>
      </c>
      <c r="F93" s="3"/>
      <c r="G93" s="3" t="e">
        <v>#DIV/0!</v>
      </c>
    </row>
    <row r="94" spans="1:7" ht="15" customHeight="1">
      <c r="A94" s="8"/>
      <c r="B94" s="11" t="s">
        <v>36</v>
      </c>
      <c r="C94" s="2"/>
      <c r="D94" s="1"/>
      <c r="E94" s="31">
        <f>VLOOKUP(B94,'[1]J05'!$A$93:$B$1521,2,FALSE)</f>
        <v>0</v>
      </c>
      <c r="F94" s="3"/>
      <c r="G94" s="3">
        <v>0</v>
      </c>
    </row>
    <row r="95" spans="1:7" ht="15" customHeight="1">
      <c r="A95" s="8"/>
      <c r="B95" s="11" t="s">
        <v>37</v>
      </c>
      <c r="C95" s="2"/>
      <c r="D95" s="1"/>
      <c r="E95" s="31">
        <f>VLOOKUP(B95,'[1]J05'!$A$93:$B$1521,2,FALSE)</f>
        <v>0</v>
      </c>
      <c r="F95" s="3"/>
      <c r="G95" s="3" t="e">
        <v>#DIV/0!</v>
      </c>
    </row>
    <row r="96" spans="1:7" ht="15" customHeight="1">
      <c r="A96" s="8"/>
      <c r="B96" s="11" t="s">
        <v>92</v>
      </c>
      <c r="C96" s="2"/>
      <c r="D96" s="1"/>
      <c r="E96" s="31">
        <f>VLOOKUP(B96,'[1]J05'!$A$93:$B$1521,2,FALSE)</f>
        <v>0</v>
      </c>
      <c r="F96" s="3"/>
      <c r="G96" s="3" t="e">
        <v>#DIV/0!</v>
      </c>
    </row>
    <row r="97" spans="1:7" ht="15" customHeight="1">
      <c r="A97" s="8"/>
      <c r="B97" s="11" t="s">
        <v>93</v>
      </c>
      <c r="C97" s="2"/>
      <c r="D97" s="1"/>
      <c r="E97" s="31">
        <f>VLOOKUP(B97,'[1]J05'!$A$93:$B$1521,2,FALSE)</f>
        <v>0</v>
      </c>
      <c r="F97" s="3"/>
      <c r="G97" s="3" t="e">
        <v>#DIV/0!</v>
      </c>
    </row>
    <row r="98" spans="1:7" ht="15" customHeight="1">
      <c r="A98" s="8"/>
      <c r="B98" s="11" t="s">
        <v>94</v>
      </c>
      <c r="C98" s="2"/>
      <c r="D98" s="1"/>
      <c r="E98" s="31">
        <f>VLOOKUP(B98,'[1]J05'!$A$93:$B$1521,2,FALSE)</f>
        <v>0</v>
      </c>
      <c r="F98" s="3"/>
      <c r="G98" s="3" t="e">
        <v>#DIV/0!</v>
      </c>
    </row>
    <row r="99" spans="1:7" ht="15" customHeight="1">
      <c r="A99" s="8"/>
      <c r="B99" s="11" t="s">
        <v>77</v>
      </c>
      <c r="C99" s="2"/>
      <c r="D99" s="1"/>
      <c r="E99" s="31">
        <f>VLOOKUP(B99,'[1]J05'!$A$93:$B$1521,2,FALSE)</f>
        <v>0</v>
      </c>
      <c r="F99" s="3"/>
      <c r="G99" s="3" t="e">
        <v>#DIV/0!</v>
      </c>
    </row>
    <row r="100" spans="1:7" ht="15" customHeight="1">
      <c r="A100" s="8"/>
      <c r="B100" s="11" t="s">
        <v>44</v>
      </c>
      <c r="C100" s="2"/>
      <c r="D100" s="1"/>
      <c r="E100" s="31">
        <f>VLOOKUP(B100,'[1]J05'!$A$93:$B$1521,2,FALSE)</f>
        <v>0</v>
      </c>
      <c r="F100" s="3"/>
      <c r="G100" s="3" t="e">
        <v>#DIV/0!</v>
      </c>
    </row>
    <row r="101" spans="1:7" ht="15" customHeight="1">
      <c r="A101" s="8"/>
      <c r="B101" s="11" t="s">
        <v>95</v>
      </c>
      <c r="C101" s="2"/>
      <c r="D101" s="1"/>
      <c r="E101" s="31">
        <f>VLOOKUP(B101,'[1]J05'!$A$93:$B$1521,2,FALSE)</f>
        <v>12</v>
      </c>
      <c r="F101" s="3"/>
      <c r="G101" s="3">
        <v>0.631578947368421</v>
      </c>
    </row>
    <row r="102" spans="1:7" ht="15" customHeight="1">
      <c r="A102" s="8"/>
      <c r="B102" s="11" t="s">
        <v>96</v>
      </c>
      <c r="C102" s="35">
        <v>329</v>
      </c>
      <c r="D102" s="35">
        <v>254</v>
      </c>
      <c r="E102" s="31">
        <f>VLOOKUP(B102,'[1]J05'!$A$5:$B$1521,2,FALSE)</f>
        <v>254</v>
      </c>
      <c r="F102" s="3">
        <f>E102/D102</f>
        <v>1</v>
      </c>
      <c r="G102" s="3">
        <v>1.6493506493506493</v>
      </c>
    </row>
    <row r="103" spans="1:7" ht="15" customHeight="1">
      <c r="A103" s="8"/>
      <c r="B103" s="11" t="s">
        <v>35</v>
      </c>
      <c r="C103" s="2"/>
      <c r="D103" s="1"/>
      <c r="E103" s="31">
        <f>VLOOKUP(B103,'[1]J05'!$A$103:$B$1521,2,FALSE)</f>
        <v>127</v>
      </c>
      <c r="F103" s="3"/>
      <c r="G103" s="3">
        <v>1.1043478260869566</v>
      </c>
    </row>
    <row r="104" spans="1:7" ht="15" customHeight="1">
      <c r="A104" s="8"/>
      <c r="B104" s="11" t="s">
        <v>36</v>
      </c>
      <c r="C104" s="2"/>
      <c r="D104" s="1"/>
      <c r="E104" s="31">
        <f>VLOOKUP(B104,'[1]J05'!$A$103:$B$1521,2,FALSE)</f>
        <v>15</v>
      </c>
      <c r="F104" s="3"/>
      <c r="G104" s="3">
        <v>1.25</v>
      </c>
    </row>
    <row r="105" spans="1:7" ht="15" customHeight="1">
      <c r="A105" s="8"/>
      <c r="B105" s="11" t="s">
        <v>37</v>
      </c>
      <c r="C105" s="2"/>
      <c r="D105" s="1"/>
      <c r="E105" s="31">
        <f>VLOOKUP(B105,'[1]J05'!$A$103:$B$1521,2,FALSE)</f>
        <v>0</v>
      </c>
      <c r="F105" s="3"/>
      <c r="G105" s="3" t="e">
        <v>#DIV/0!</v>
      </c>
    </row>
    <row r="106" spans="1:7" ht="15" customHeight="1">
      <c r="A106" s="8"/>
      <c r="B106" s="11" t="s">
        <v>97</v>
      </c>
      <c r="C106" s="2"/>
      <c r="D106" s="1"/>
      <c r="E106" s="31">
        <f>VLOOKUP(B106,'[1]J05'!$A$103:$B$1521,2,FALSE)</f>
        <v>0</v>
      </c>
      <c r="F106" s="3"/>
      <c r="G106" s="3" t="e">
        <v>#DIV/0!</v>
      </c>
    </row>
    <row r="107" spans="1:7" ht="15" customHeight="1">
      <c r="A107" s="8"/>
      <c r="B107" s="11" t="s">
        <v>98</v>
      </c>
      <c r="C107" s="2"/>
      <c r="D107" s="1"/>
      <c r="E107" s="31">
        <f>VLOOKUP(B107,'[1]J05'!$A$103:$B$1521,2,FALSE)</f>
        <v>0</v>
      </c>
      <c r="F107" s="3"/>
      <c r="G107" s="3" t="e">
        <v>#DIV/0!</v>
      </c>
    </row>
    <row r="108" spans="1:7" ht="15" customHeight="1">
      <c r="A108" s="8"/>
      <c r="B108" s="11" t="s">
        <v>99</v>
      </c>
      <c r="C108" s="2"/>
      <c r="D108" s="1"/>
      <c r="E108" s="31">
        <f>VLOOKUP(B108,'[1]J05'!$A$103:$B$1521,2,FALSE)</f>
        <v>4</v>
      </c>
      <c r="F108" s="3"/>
      <c r="G108" s="3">
        <v>1.3333333333333333</v>
      </c>
    </row>
    <row r="109" spans="1:7" ht="15" customHeight="1">
      <c r="A109" s="8"/>
      <c r="B109" s="11" t="s">
        <v>100</v>
      </c>
      <c r="C109" s="2"/>
      <c r="D109" s="1"/>
      <c r="E109" s="31">
        <f>VLOOKUP(B109,'[1]J05'!$A$103:$B$1521,2,FALSE)</f>
        <v>0</v>
      </c>
      <c r="F109" s="3"/>
      <c r="G109" s="3" t="e">
        <v>#DIV/0!</v>
      </c>
    </row>
    <row r="110" spans="1:7" ht="15" customHeight="1">
      <c r="A110" s="8"/>
      <c r="B110" s="11" t="s">
        <v>101</v>
      </c>
      <c r="C110" s="2"/>
      <c r="D110" s="1"/>
      <c r="E110" s="31">
        <f>VLOOKUP(B110,'[1]J05'!$A$103:$B$1521,2,FALSE)</f>
        <v>0</v>
      </c>
      <c r="F110" s="3"/>
      <c r="G110" s="3" t="e">
        <v>#DIV/0!</v>
      </c>
    </row>
    <row r="111" spans="1:7" ht="15" customHeight="1">
      <c r="A111" s="8"/>
      <c r="B111" s="11" t="s">
        <v>102</v>
      </c>
      <c r="C111" s="2"/>
      <c r="D111" s="1"/>
      <c r="E111" s="31">
        <f>VLOOKUP(B111,'[1]J05'!$A$103:$B$1521,2,FALSE)</f>
        <v>0</v>
      </c>
      <c r="F111" s="3"/>
      <c r="G111" s="3" t="e">
        <v>#DIV/0!</v>
      </c>
    </row>
    <row r="112" spans="1:7" ht="15" customHeight="1">
      <c r="A112" s="8"/>
      <c r="B112" s="11" t="s">
        <v>103</v>
      </c>
      <c r="C112" s="2"/>
      <c r="D112" s="1"/>
      <c r="E112" s="31">
        <f>VLOOKUP(B112,'[1]J05'!$A$103:$B$1521,2,FALSE)</f>
        <v>10</v>
      </c>
      <c r="F112" s="3"/>
      <c r="G112" s="3">
        <v>2</v>
      </c>
    </row>
    <row r="113" spans="1:7" ht="15" customHeight="1">
      <c r="A113" s="8"/>
      <c r="B113" s="11" t="s">
        <v>104</v>
      </c>
      <c r="C113" s="2"/>
      <c r="D113" s="1"/>
      <c r="E113" s="31">
        <f>VLOOKUP(B113,'[1]J05'!$A$103:$B$1521,2,FALSE)</f>
        <v>0</v>
      </c>
      <c r="F113" s="3"/>
      <c r="G113" s="3" t="e">
        <v>#DIV/0!</v>
      </c>
    </row>
    <row r="114" spans="1:7" ht="15" customHeight="1">
      <c r="A114" s="8"/>
      <c r="B114" s="11" t="s">
        <v>44</v>
      </c>
      <c r="C114" s="2"/>
      <c r="D114" s="1"/>
      <c r="E114" s="31">
        <f>VLOOKUP(B114,'[1]J05'!$A$103:$B$1521,2,FALSE)</f>
        <v>0</v>
      </c>
      <c r="F114" s="3"/>
      <c r="G114" s="3" t="e">
        <v>#DIV/0!</v>
      </c>
    </row>
    <row r="115" spans="1:7" ht="15" customHeight="1">
      <c r="A115" s="8"/>
      <c r="B115" s="11" t="s">
        <v>105</v>
      </c>
      <c r="C115" s="2"/>
      <c r="D115" s="1"/>
      <c r="E115" s="31">
        <f>VLOOKUP(B115,'[1]J05'!$A$103:$B$1521,2,FALSE)</f>
        <v>98</v>
      </c>
      <c r="F115" s="3"/>
      <c r="G115" s="3">
        <v>5.157894736842105</v>
      </c>
    </row>
    <row r="116" spans="1:7" ht="15" customHeight="1">
      <c r="A116" s="8"/>
      <c r="B116" s="11" t="s">
        <v>106</v>
      </c>
      <c r="C116" s="35">
        <v>467</v>
      </c>
      <c r="D116" s="35">
        <v>1110</v>
      </c>
      <c r="E116" s="31">
        <f>VLOOKUP(B116,'[1]J05'!$A$5:$B$1521,2,FALSE)</f>
        <v>1110</v>
      </c>
      <c r="F116" s="3">
        <f>E116/D116</f>
        <v>1</v>
      </c>
      <c r="G116" s="3">
        <v>0.8987854251012146</v>
      </c>
    </row>
    <row r="117" spans="1:7" ht="15" customHeight="1">
      <c r="A117" s="8"/>
      <c r="B117" s="11" t="s">
        <v>35</v>
      </c>
      <c r="C117" s="2"/>
      <c r="D117" s="1"/>
      <c r="E117" s="31">
        <f>VLOOKUP(B117,'[1]J05'!$A$127:$B$1521,2,FALSE)</f>
        <v>89</v>
      </c>
      <c r="F117" s="3"/>
      <c r="G117" s="3">
        <v>1.1125</v>
      </c>
    </row>
    <row r="118" spans="1:7" ht="15" customHeight="1">
      <c r="A118" s="8"/>
      <c r="B118" s="11" t="s">
        <v>36</v>
      </c>
      <c r="C118" s="2"/>
      <c r="D118" s="1"/>
      <c r="E118" s="31">
        <f>VLOOKUP(B118,'[1]J05'!$A$127:$B$1521,2,FALSE)</f>
        <v>1</v>
      </c>
      <c r="F118" s="3"/>
      <c r="G118" s="3">
        <v>0.14285714285714285</v>
      </c>
    </row>
    <row r="119" spans="1:7" ht="15" customHeight="1">
      <c r="A119" s="8"/>
      <c r="B119" s="11" t="s">
        <v>37</v>
      </c>
      <c r="C119" s="2"/>
      <c r="D119" s="1"/>
      <c r="E119" s="31">
        <f>VLOOKUP(B119,'[1]J05'!$A$127:$B$1521,2,FALSE)</f>
        <v>0</v>
      </c>
      <c r="F119" s="3"/>
      <c r="G119" s="3" t="e">
        <v>#DIV/0!</v>
      </c>
    </row>
    <row r="120" spans="1:7" ht="15" customHeight="1">
      <c r="A120" s="8"/>
      <c r="B120" s="11" t="s">
        <v>107</v>
      </c>
      <c r="C120" s="2"/>
      <c r="D120" s="1"/>
      <c r="E120" s="31">
        <f>VLOOKUP(B120,'[1]J05'!$A$127:$B$1521,2,FALSE)</f>
        <v>0</v>
      </c>
      <c r="F120" s="3"/>
      <c r="G120" s="3" t="e">
        <v>#DIV/0!</v>
      </c>
    </row>
    <row r="121" spans="1:7" ht="15" customHeight="1">
      <c r="A121" s="8"/>
      <c r="B121" s="11" t="s">
        <v>108</v>
      </c>
      <c r="C121" s="2"/>
      <c r="D121" s="1"/>
      <c r="E121" s="31">
        <f>VLOOKUP(B121,'[1]J05'!$A$127:$B$1521,2,FALSE)</f>
        <v>311</v>
      </c>
      <c r="F121" s="3"/>
      <c r="G121" s="3">
        <v>0.7994858611825193</v>
      </c>
    </row>
    <row r="122" spans="1:7" ht="15" customHeight="1">
      <c r="A122" s="8"/>
      <c r="B122" s="11" t="s">
        <v>109</v>
      </c>
      <c r="C122" s="2"/>
      <c r="D122" s="1"/>
      <c r="E122" s="31">
        <f>VLOOKUP(B122,'[1]J05'!$A$127:$B$1521,2,FALSE)</f>
        <v>0</v>
      </c>
      <c r="F122" s="3"/>
      <c r="G122" s="3" t="e">
        <v>#DIV/0!</v>
      </c>
    </row>
    <row r="123" spans="1:7" ht="15" customHeight="1">
      <c r="A123" s="8"/>
      <c r="B123" s="11" t="s">
        <v>110</v>
      </c>
      <c r="C123" s="2"/>
      <c r="D123" s="1"/>
      <c r="E123" s="31">
        <f>VLOOKUP(B123,'[1]J05'!$A$127:$B$1521,2,FALSE)</f>
        <v>3</v>
      </c>
      <c r="F123" s="3"/>
      <c r="G123" s="3">
        <v>0.2727272727272727</v>
      </c>
    </row>
    <row r="124" spans="1:7" ht="15" customHeight="1">
      <c r="A124" s="8"/>
      <c r="B124" s="11" t="s">
        <v>111</v>
      </c>
      <c r="C124" s="2"/>
      <c r="D124" s="1"/>
      <c r="E124" s="31">
        <f>VLOOKUP(B124,'[1]J05'!$A$127:$B$1521,2,FALSE)</f>
        <v>110</v>
      </c>
      <c r="F124" s="3"/>
      <c r="G124" s="3">
        <v>5</v>
      </c>
    </row>
    <row r="125" spans="1:7" ht="15" customHeight="1">
      <c r="A125" s="8"/>
      <c r="B125" s="11" t="s">
        <v>112</v>
      </c>
      <c r="C125" s="2"/>
      <c r="D125" s="1"/>
      <c r="E125" s="31">
        <f>VLOOKUP(B125,'[1]J05'!$A$127:$B$1521,2,FALSE)</f>
        <v>0</v>
      </c>
      <c r="F125" s="3"/>
      <c r="G125" s="3">
        <v>0</v>
      </c>
    </row>
    <row r="126" spans="1:7" ht="15" customHeight="1">
      <c r="A126" s="8"/>
      <c r="B126" s="11" t="s">
        <v>113</v>
      </c>
      <c r="C126" s="2"/>
      <c r="D126" s="1"/>
      <c r="E126" s="31">
        <f>VLOOKUP(B126,'[1]J05'!$A$127:$B$1521,2,FALSE)</f>
        <v>0</v>
      </c>
      <c r="F126" s="3"/>
      <c r="G126" s="3" t="e">
        <v>#DIV/0!</v>
      </c>
    </row>
    <row r="127" spans="1:7" ht="15" customHeight="1">
      <c r="A127" s="8"/>
      <c r="B127" s="11" t="s">
        <v>114</v>
      </c>
      <c r="C127" s="2"/>
      <c r="D127" s="1"/>
      <c r="E127" s="31">
        <f>VLOOKUP(B127,'[1]J05'!$A$127:$B$1521,2,FALSE)</f>
        <v>37</v>
      </c>
      <c r="F127" s="3"/>
      <c r="G127" s="3">
        <v>1.121212121212121</v>
      </c>
    </row>
    <row r="128" spans="1:7" ht="15" customHeight="1">
      <c r="A128" s="8"/>
      <c r="B128" s="11" t="s">
        <v>115</v>
      </c>
      <c r="C128" s="2"/>
      <c r="D128" s="1"/>
      <c r="E128" s="31">
        <f>VLOOKUP(B128,'[1]J05'!$A$127:$B$1521,2,FALSE)</f>
        <v>3</v>
      </c>
      <c r="F128" s="3"/>
      <c r="G128" s="3">
        <v>1.5</v>
      </c>
    </row>
    <row r="129" spans="1:7" ht="15" customHeight="1">
      <c r="A129" s="8"/>
      <c r="B129" s="11" t="s">
        <v>116</v>
      </c>
      <c r="C129" s="2"/>
      <c r="D129" s="1"/>
      <c r="E129" s="31">
        <f>VLOOKUP(B129,'[1]J05'!$A$127:$B$1521,2,FALSE)</f>
        <v>124</v>
      </c>
      <c r="F129" s="3"/>
      <c r="G129" s="3">
        <v>1.0163934426229508</v>
      </c>
    </row>
    <row r="130" spans="1:7" ht="15" customHeight="1">
      <c r="A130" s="8"/>
      <c r="B130" s="11" t="s">
        <v>117</v>
      </c>
      <c r="C130" s="2"/>
      <c r="D130" s="1"/>
      <c r="E130" s="31">
        <f>VLOOKUP(B130,'[1]J05'!$A$127:$B$1521,2,FALSE)</f>
        <v>19</v>
      </c>
      <c r="F130" s="3"/>
      <c r="G130" s="3">
        <v>1.9</v>
      </c>
    </row>
    <row r="131" spans="1:7" ht="15" customHeight="1">
      <c r="A131" s="8"/>
      <c r="B131" s="11" t="s">
        <v>118</v>
      </c>
      <c r="C131" s="2"/>
      <c r="D131" s="1"/>
      <c r="E131" s="31">
        <f>VLOOKUP(B131,'[1]J05'!$A$127:$B$1521,2,FALSE)</f>
        <v>18</v>
      </c>
      <c r="F131" s="3"/>
      <c r="G131" s="3">
        <v>0.8571428571428571</v>
      </c>
    </row>
    <row r="132" spans="1:7" ht="15" customHeight="1">
      <c r="A132" s="8"/>
      <c r="B132" s="11" t="s">
        <v>119</v>
      </c>
      <c r="C132" s="2"/>
      <c r="D132" s="1"/>
      <c r="E132" s="31">
        <f>VLOOKUP(B132,'[1]J05'!$A$127:$B$1521,2,FALSE)</f>
        <v>395</v>
      </c>
      <c r="F132" s="3"/>
      <c r="G132" s="3">
        <v>0.7775590551181102</v>
      </c>
    </row>
    <row r="133" spans="1:7" ht="15" customHeight="1">
      <c r="A133" s="8"/>
      <c r="B133" s="11" t="s">
        <v>120</v>
      </c>
      <c r="C133" s="35">
        <v>130</v>
      </c>
      <c r="D133" s="35">
        <v>213</v>
      </c>
      <c r="E133" s="31">
        <f>VLOOKUP(B133,'[1]J05'!$A$5:$B$1521,2,FALSE)</f>
        <v>213</v>
      </c>
      <c r="F133" s="3">
        <f>E133/D133</f>
        <v>1</v>
      </c>
      <c r="G133" s="3">
        <v>1.6640625</v>
      </c>
    </row>
    <row r="134" spans="1:7" ht="15" customHeight="1">
      <c r="A134" s="8"/>
      <c r="B134" s="11" t="s">
        <v>35</v>
      </c>
      <c r="C134" s="2"/>
      <c r="D134" s="1"/>
      <c r="E134" s="31">
        <f>VLOOKUP(B134,'[1]J05'!$A$144:$B$1521,2,FALSE)</f>
        <v>106</v>
      </c>
      <c r="F134" s="3"/>
      <c r="G134" s="3">
        <v>1.325</v>
      </c>
    </row>
    <row r="135" spans="1:7" ht="15" customHeight="1">
      <c r="A135" s="8"/>
      <c r="B135" s="11" t="s">
        <v>36</v>
      </c>
      <c r="C135" s="2"/>
      <c r="D135" s="1"/>
      <c r="E135" s="31">
        <f>VLOOKUP(B135,'[1]J05'!$A$144:$B$1521,2,FALSE)</f>
        <v>74</v>
      </c>
      <c r="F135" s="3"/>
      <c r="G135" s="3">
        <v>2.642857142857143</v>
      </c>
    </row>
    <row r="136" spans="1:7" ht="15" customHeight="1">
      <c r="A136" s="8"/>
      <c r="B136" s="11" t="s">
        <v>37</v>
      </c>
      <c r="C136" s="2"/>
      <c r="D136" s="1"/>
      <c r="E136" s="31">
        <f>VLOOKUP(B136,'[1]J05'!$A$144:$B$1521,2,FALSE)</f>
        <v>0</v>
      </c>
      <c r="F136" s="3"/>
      <c r="G136" s="3" t="e">
        <v>#DIV/0!</v>
      </c>
    </row>
    <row r="137" spans="1:7" ht="15" customHeight="1">
      <c r="A137" s="8"/>
      <c r="B137" s="11" t="s">
        <v>121</v>
      </c>
      <c r="C137" s="2"/>
      <c r="D137" s="1"/>
      <c r="E137" s="31">
        <f>VLOOKUP(B137,'[1]J05'!$A$144:$B$1521,2,FALSE)</f>
        <v>0</v>
      </c>
      <c r="F137" s="3"/>
      <c r="G137" s="3" t="e">
        <v>#DIV/0!</v>
      </c>
    </row>
    <row r="138" spans="1:7" ht="15" customHeight="1">
      <c r="A138" s="8"/>
      <c r="B138" s="11" t="s">
        <v>122</v>
      </c>
      <c r="C138" s="2"/>
      <c r="D138" s="1"/>
      <c r="E138" s="31">
        <f>VLOOKUP(B138,'[1]J05'!$A$144:$B$1521,2,FALSE)</f>
        <v>0</v>
      </c>
      <c r="F138" s="3"/>
      <c r="G138" s="3" t="e">
        <v>#DIV/0!</v>
      </c>
    </row>
    <row r="139" spans="1:7" ht="15" customHeight="1">
      <c r="A139" s="8"/>
      <c r="B139" s="11" t="s">
        <v>123</v>
      </c>
      <c r="C139" s="2"/>
      <c r="D139" s="1"/>
      <c r="E139" s="31">
        <f>VLOOKUP(B139,'[1]J05'!$A$144:$B$1521,2,FALSE)</f>
        <v>0</v>
      </c>
      <c r="F139" s="3"/>
      <c r="G139" s="3" t="e">
        <v>#DIV/0!</v>
      </c>
    </row>
    <row r="140" spans="1:7" ht="15" customHeight="1">
      <c r="A140" s="8"/>
      <c r="B140" s="11" t="s">
        <v>124</v>
      </c>
      <c r="C140" s="2"/>
      <c r="D140" s="1"/>
      <c r="E140" s="31">
        <f>VLOOKUP(B140,'[1]J05'!$A$144:$B$1521,2,FALSE)</f>
        <v>0</v>
      </c>
      <c r="F140" s="3"/>
      <c r="G140" s="3" t="e">
        <v>#DIV/0!</v>
      </c>
    </row>
    <row r="141" spans="1:7" ht="15" customHeight="1">
      <c r="A141" s="8"/>
      <c r="B141" s="11" t="s">
        <v>125</v>
      </c>
      <c r="C141" s="2"/>
      <c r="D141" s="1"/>
      <c r="E141" s="31">
        <f>VLOOKUP(B141,'[1]J05'!$A$144:$B$1521,2,FALSE)</f>
        <v>32</v>
      </c>
      <c r="F141" s="3"/>
      <c r="G141" s="3">
        <v>1.6</v>
      </c>
    </row>
    <row r="142" spans="1:7" ht="15" customHeight="1">
      <c r="A142" s="8"/>
      <c r="B142" s="11" t="s">
        <v>44</v>
      </c>
      <c r="C142" s="2"/>
      <c r="D142" s="1"/>
      <c r="E142" s="31">
        <f>VLOOKUP(B142,'[1]J05'!$A$144:$B$1521,2,FALSE)</f>
        <v>1</v>
      </c>
      <c r="F142" s="3"/>
      <c r="G142" s="3" t="e">
        <v>#DIV/0!</v>
      </c>
    </row>
    <row r="143" spans="1:7" ht="15" customHeight="1">
      <c r="A143" s="8"/>
      <c r="B143" s="11" t="s">
        <v>126</v>
      </c>
      <c r="C143" s="2"/>
      <c r="D143" s="1"/>
      <c r="E143" s="31">
        <f>VLOOKUP(B143,'[1]J05'!$A$144:$B$1521,2,FALSE)</f>
        <v>0</v>
      </c>
      <c r="F143" s="3"/>
      <c r="G143" s="3" t="e">
        <v>#DIV/0!</v>
      </c>
    </row>
    <row r="144" spans="1:7" ht="15" customHeight="1">
      <c r="A144" s="8"/>
      <c r="B144" s="11" t="s">
        <v>127</v>
      </c>
      <c r="C144" s="35"/>
      <c r="D144" s="35"/>
      <c r="E144" s="31">
        <f>VLOOKUP(B144,'[1]J05'!$A$5:$B$1521,2,FALSE)</f>
        <v>0</v>
      </c>
      <c r="F144" s="3"/>
      <c r="G144" s="3" t="e">
        <v>#DIV/0!</v>
      </c>
    </row>
    <row r="145" spans="1:7" ht="15" customHeight="1">
      <c r="A145" s="8"/>
      <c r="B145" s="11" t="s">
        <v>35</v>
      </c>
      <c r="C145" s="2"/>
      <c r="D145" s="1"/>
      <c r="E145" s="31">
        <f>VLOOKUP(B145,'[1]J05'!$A$155:$B$1521,2,FALSE)</f>
        <v>0</v>
      </c>
      <c r="F145" s="3"/>
      <c r="G145" s="3" t="e">
        <v>#DIV/0!</v>
      </c>
    </row>
    <row r="146" spans="1:7" ht="15" customHeight="1">
      <c r="A146" s="8"/>
      <c r="B146" s="11" t="s">
        <v>36</v>
      </c>
      <c r="C146" s="2"/>
      <c r="D146" s="1"/>
      <c r="E146" s="31">
        <f>VLOOKUP(B146,'[1]J05'!$A$155:$B$1521,2,FALSE)</f>
        <v>0</v>
      </c>
      <c r="F146" s="3"/>
      <c r="G146" s="3" t="e">
        <v>#DIV/0!</v>
      </c>
    </row>
    <row r="147" spans="1:7" ht="15" customHeight="1">
      <c r="A147" s="8"/>
      <c r="B147" s="11" t="s">
        <v>37</v>
      </c>
      <c r="C147" s="2"/>
      <c r="D147" s="1"/>
      <c r="E147" s="31">
        <f>VLOOKUP(B147,'[1]J05'!$A$155:$B$1521,2,FALSE)</f>
        <v>0</v>
      </c>
      <c r="F147" s="3"/>
      <c r="G147" s="3" t="e">
        <v>#DIV/0!</v>
      </c>
    </row>
    <row r="148" spans="1:7" ht="15" customHeight="1">
      <c r="A148" s="8"/>
      <c r="B148" s="11" t="s">
        <v>128</v>
      </c>
      <c r="C148" s="2"/>
      <c r="D148" s="1"/>
      <c r="E148" s="31">
        <f>VLOOKUP(B148,'[1]J05'!$A$155:$B$1521,2,FALSE)</f>
        <v>0</v>
      </c>
      <c r="F148" s="3"/>
      <c r="G148" s="3" t="e">
        <v>#DIV/0!</v>
      </c>
    </row>
    <row r="149" spans="1:7" ht="15" customHeight="1">
      <c r="A149" s="8"/>
      <c r="B149" s="11" t="s">
        <v>129</v>
      </c>
      <c r="C149" s="2"/>
      <c r="D149" s="1"/>
      <c r="E149" s="31">
        <f>VLOOKUP(B149,'[1]J05'!$A$155:$B$1521,2,FALSE)</f>
        <v>0</v>
      </c>
      <c r="F149" s="3"/>
      <c r="G149" s="3" t="e">
        <v>#DIV/0!</v>
      </c>
    </row>
    <row r="150" spans="1:7" ht="15" customHeight="1">
      <c r="A150" s="8"/>
      <c r="B150" s="11" t="s">
        <v>130</v>
      </c>
      <c r="C150" s="2"/>
      <c r="D150" s="1"/>
      <c r="E150" s="31">
        <f>VLOOKUP(B150,'[1]J05'!$A$155:$B$1521,2,FALSE)</f>
        <v>0</v>
      </c>
      <c r="F150" s="3"/>
      <c r="G150" s="3" t="e">
        <v>#DIV/0!</v>
      </c>
    </row>
    <row r="151" spans="1:7" ht="15" customHeight="1">
      <c r="A151" s="8"/>
      <c r="B151" s="11" t="s">
        <v>131</v>
      </c>
      <c r="C151" s="2"/>
      <c r="D151" s="1"/>
      <c r="E151" s="31">
        <f>VLOOKUP(B151,'[1]J05'!$A$155:$B$1521,2,FALSE)</f>
        <v>0</v>
      </c>
      <c r="F151" s="3"/>
      <c r="G151" s="3" t="e">
        <v>#DIV/0!</v>
      </c>
    </row>
    <row r="152" spans="1:7" ht="15" customHeight="1">
      <c r="A152" s="8"/>
      <c r="B152" s="11" t="s">
        <v>132</v>
      </c>
      <c r="C152" s="2"/>
      <c r="D152" s="1"/>
      <c r="E152" s="31">
        <f>VLOOKUP(B152,'[1]J05'!$A$155:$B$1521,2,FALSE)</f>
        <v>0</v>
      </c>
      <c r="F152" s="3"/>
      <c r="G152" s="3" t="e">
        <v>#DIV/0!</v>
      </c>
    </row>
    <row r="153" spans="1:7" ht="15" customHeight="1">
      <c r="A153" s="8"/>
      <c r="B153" s="11" t="s">
        <v>133</v>
      </c>
      <c r="C153" s="2"/>
      <c r="D153" s="1"/>
      <c r="E153" s="31">
        <f>VLOOKUP(B153,'[1]J05'!$A$155:$B$1521,2,FALSE)</f>
        <v>0</v>
      </c>
      <c r="F153" s="3"/>
      <c r="G153" s="3" t="e">
        <v>#DIV/0!</v>
      </c>
    </row>
    <row r="154" spans="1:7" ht="15" customHeight="1">
      <c r="A154" s="8"/>
      <c r="B154" s="11" t="s">
        <v>44</v>
      </c>
      <c r="C154" s="2"/>
      <c r="D154" s="1"/>
      <c r="E154" s="31">
        <f>VLOOKUP(B154,'[1]J05'!$A$155:$B$1521,2,FALSE)</f>
        <v>0</v>
      </c>
      <c r="F154" s="3"/>
      <c r="G154" s="3" t="e">
        <v>#DIV/0!</v>
      </c>
    </row>
    <row r="155" spans="1:7" ht="15" customHeight="1">
      <c r="A155" s="8"/>
      <c r="B155" s="11" t="s">
        <v>134</v>
      </c>
      <c r="C155" s="2"/>
      <c r="D155" s="1"/>
      <c r="E155" s="31">
        <f>VLOOKUP(B155,'[1]J05'!$A$155:$B$1521,2,FALSE)</f>
        <v>0</v>
      </c>
      <c r="F155" s="3"/>
      <c r="G155" s="3" t="e">
        <v>#DIV/0!</v>
      </c>
    </row>
    <row r="156" spans="1:7" ht="15" customHeight="1">
      <c r="A156" s="8"/>
      <c r="B156" s="11" t="s">
        <v>135</v>
      </c>
      <c r="C156" s="35"/>
      <c r="D156" s="35"/>
      <c r="E156" s="31">
        <f>VLOOKUP(B156,'[1]J05'!$A$155:$B$1521,2,FALSE)</f>
        <v>0</v>
      </c>
      <c r="F156" s="3"/>
      <c r="G156" s="3" t="e">
        <v>#DIV/0!</v>
      </c>
    </row>
    <row r="157" spans="1:7" ht="15" customHeight="1">
      <c r="A157" s="8"/>
      <c r="B157" s="11" t="s">
        <v>35</v>
      </c>
      <c r="C157" s="2"/>
      <c r="D157" s="1"/>
      <c r="E157" s="31">
        <f>VLOOKUP(B157,'[1]J05'!$A$155:$B$1521,2,FALSE)</f>
        <v>0</v>
      </c>
      <c r="F157" s="3"/>
      <c r="G157" s="3" t="e">
        <v>#DIV/0!</v>
      </c>
    </row>
    <row r="158" spans="1:7" ht="15" customHeight="1">
      <c r="A158" s="8"/>
      <c r="B158" s="11" t="s">
        <v>36</v>
      </c>
      <c r="C158" s="2"/>
      <c r="D158" s="1"/>
      <c r="E158" s="31">
        <f>VLOOKUP(B158,'[1]J05'!$A$155:$B$1521,2,FALSE)</f>
        <v>0</v>
      </c>
      <c r="F158" s="3"/>
      <c r="G158" s="3" t="e">
        <v>#DIV/0!</v>
      </c>
    </row>
    <row r="159" spans="1:7" ht="15" customHeight="1">
      <c r="A159" s="8"/>
      <c r="B159" s="11" t="s">
        <v>37</v>
      </c>
      <c r="C159" s="2"/>
      <c r="D159" s="1"/>
      <c r="E159" s="31">
        <f>VLOOKUP(B159,'[1]J05'!$A$155:$B$1521,2,FALSE)</f>
        <v>0</v>
      </c>
      <c r="F159" s="3"/>
      <c r="G159" s="3" t="e">
        <v>#DIV/0!</v>
      </c>
    </row>
    <row r="160" spans="1:7" ht="15" customHeight="1">
      <c r="A160" s="8"/>
      <c r="B160" s="11" t="s">
        <v>136</v>
      </c>
      <c r="C160" s="2"/>
      <c r="D160" s="1"/>
      <c r="E160" s="31">
        <f>VLOOKUP(B160,'[1]J05'!$A$155:$B$1521,2,FALSE)</f>
        <v>0</v>
      </c>
      <c r="F160" s="3"/>
      <c r="G160" s="3" t="e">
        <v>#DIV/0!</v>
      </c>
    </row>
    <row r="161" spans="1:7" ht="15" customHeight="1">
      <c r="A161" s="8"/>
      <c r="B161" s="11" t="s">
        <v>137</v>
      </c>
      <c r="C161" s="2"/>
      <c r="D161" s="1"/>
      <c r="E161" s="31">
        <f>VLOOKUP(B161,'[1]J05'!$A$155:$B$1521,2,FALSE)</f>
        <v>0</v>
      </c>
      <c r="F161" s="3"/>
      <c r="G161" s="3" t="e">
        <v>#DIV/0!</v>
      </c>
    </row>
    <row r="162" spans="1:7" ht="15" customHeight="1">
      <c r="A162" s="8"/>
      <c r="B162" s="11" t="s">
        <v>138</v>
      </c>
      <c r="C162" s="2"/>
      <c r="D162" s="1"/>
      <c r="E162" s="31">
        <f>VLOOKUP(B162,'[1]J05'!$A$155:$B$1521,2,FALSE)</f>
        <v>0</v>
      </c>
      <c r="F162" s="3"/>
      <c r="G162" s="3" t="e">
        <v>#DIV/0!</v>
      </c>
    </row>
    <row r="163" spans="1:7" ht="15" customHeight="1">
      <c r="A163" s="8"/>
      <c r="B163" s="11" t="s">
        <v>77</v>
      </c>
      <c r="C163" s="2"/>
      <c r="D163" s="1"/>
      <c r="E163" s="31">
        <f>VLOOKUP(B163,'[1]J05'!$A$155:$B$1521,2,FALSE)</f>
        <v>0</v>
      </c>
      <c r="F163" s="3"/>
      <c r="G163" s="3" t="e">
        <v>#DIV/0!</v>
      </c>
    </row>
    <row r="164" spans="1:7" ht="15" customHeight="1">
      <c r="A164" s="8"/>
      <c r="B164" s="11" t="s">
        <v>44</v>
      </c>
      <c r="C164" s="20"/>
      <c r="D164" s="1"/>
      <c r="E164" s="31">
        <f>VLOOKUP(B164,'[1]J05'!$A$155:$B$1521,2,FALSE)</f>
        <v>0</v>
      </c>
      <c r="F164" s="3"/>
      <c r="G164" s="3" t="e">
        <v>#DIV/0!</v>
      </c>
    </row>
    <row r="165" spans="1:7" ht="15" customHeight="1">
      <c r="A165" s="8"/>
      <c r="B165" s="11" t="s">
        <v>139</v>
      </c>
      <c r="C165" s="2"/>
      <c r="D165" s="1"/>
      <c r="E165" s="31">
        <f>VLOOKUP(B165,'[1]J05'!$A$155:$B$1521,2,FALSE)</f>
        <v>0</v>
      </c>
      <c r="F165" s="3"/>
      <c r="G165" s="3" t="e">
        <v>#DIV/0!</v>
      </c>
    </row>
    <row r="166" spans="1:7" ht="15" customHeight="1">
      <c r="A166" s="8"/>
      <c r="B166" s="11" t="s">
        <v>140</v>
      </c>
      <c r="C166" s="35"/>
      <c r="D166" s="35"/>
      <c r="E166" s="31">
        <f>VLOOKUP(B166,'[1]J05'!$A$5:$B$1521,2,FALSE)</f>
        <v>0</v>
      </c>
      <c r="F166" s="3"/>
      <c r="G166" s="3" t="e">
        <v>#DIV/0!</v>
      </c>
    </row>
    <row r="167" spans="1:7" ht="15" customHeight="1">
      <c r="A167" s="8"/>
      <c r="B167" s="11" t="s">
        <v>35</v>
      </c>
      <c r="C167" s="2"/>
      <c r="D167" s="1"/>
      <c r="E167" s="31">
        <f>VLOOKUP(B167,'[1]J05'!$A$176:$B$1521,2,FALSE)</f>
        <v>0</v>
      </c>
      <c r="F167" s="3"/>
      <c r="G167" s="3" t="e">
        <v>#DIV/0!</v>
      </c>
    </row>
    <row r="168" spans="1:7" ht="15" customHeight="1">
      <c r="A168" s="8"/>
      <c r="B168" s="11" t="s">
        <v>36</v>
      </c>
      <c r="C168" s="2"/>
      <c r="D168" s="1"/>
      <c r="E168" s="31">
        <f>VLOOKUP(B168,'[1]J05'!$A$176:$B$1521,2,FALSE)</f>
        <v>0</v>
      </c>
      <c r="F168" s="3"/>
      <c r="G168" s="3" t="e">
        <v>#DIV/0!</v>
      </c>
    </row>
    <row r="169" spans="1:7" ht="15" customHeight="1">
      <c r="A169" s="8"/>
      <c r="B169" s="11" t="s">
        <v>37</v>
      </c>
      <c r="C169" s="2"/>
      <c r="D169" s="1"/>
      <c r="E169" s="31">
        <f>VLOOKUP(B169,'[1]J05'!$A$176:$B$1521,2,FALSE)</f>
        <v>0</v>
      </c>
      <c r="F169" s="3"/>
      <c r="G169" s="3" t="e">
        <v>#DIV/0!</v>
      </c>
    </row>
    <row r="170" spans="1:7" ht="15" customHeight="1">
      <c r="A170" s="8"/>
      <c r="B170" s="11" t="s">
        <v>141</v>
      </c>
      <c r="C170" s="2"/>
      <c r="D170" s="1"/>
      <c r="E170" s="31">
        <f>VLOOKUP(B170,'[1]J05'!$A$176:$B$1521,2,FALSE)</f>
        <v>0</v>
      </c>
      <c r="F170" s="3"/>
      <c r="G170" s="3" t="e">
        <v>#DIV/0!</v>
      </c>
    </row>
    <row r="171" spans="1:7" ht="15" customHeight="1">
      <c r="A171" s="8"/>
      <c r="B171" s="11" t="s">
        <v>142</v>
      </c>
      <c r="C171" s="2"/>
      <c r="D171" s="1"/>
      <c r="E171" s="31">
        <f>VLOOKUP(B171,'[1]J05'!$A$176:$B$1521,2,FALSE)</f>
        <v>0</v>
      </c>
      <c r="F171" s="3"/>
      <c r="G171" s="3" t="e">
        <v>#DIV/0!</v>
      </c>
    </row>
    <row r="172" spans="1:7" ht="15" customHeight="1">
      <c r="A172" s="8"/>
      <c r="B172" s="11" t="s">
        <v>143</v>
      </c>
      <c r="C172" s="2"/>
      <c r="D172" s="1"/>
      <c r="E172" s="31">
        <f>VLOOKUP(B172,'[1]J05'!$A$176:$B$1521,2,FALSE)</f>
        <v>0</v>
      </c>
      <c r="F172" s="3"/>
      <c r="G172" s="3" t="e">
        <v>#DIV/0!</v>
      </c>
    </row>
    <row r="173" spans="1:7" ht="15" customHeight="1">
      <c r="A173" s="8"/>
      <c r="B173" s="11" t="s">
        <v>144</v>
      </c>
      <c r="C173" s="2"/>
      <c r="D173" s="1"/>
      <c r="E173" s="31">
        <f>VLOOKUP(B173,'[1]J05'!$A$176:$B$1521,2,FALSE)</f>
        <v>0</v>
      </c>
      <c r="F173" s="3"/>
      <c r="G173" s="3" t="e">
        <v>#DIV/0!</v>
      </c>
    </row>
    <row r="174" spans="1:7" ht="15" customHeight="1">
      <c r="A174" s="8"/>
      <c r="B174" s="11" t="s">
        <v>145</v>
      </c>
      <c r="C174" s="2"/>
      <c r="D174" s="1"/>
      <c r="E174" s="31">
        <f>VLOOKUP(B174,'[1]J05'!$A$176:$B$1521,2,FALSE)</f>
        <v>0</v>
      </c>
      <c r="F174" s="3"/>
      <c r="G174" s="3" t="e">
        <v>#DIV/0!</v>
      </c>
    </row>
    <row r="175" spans="1:7" ht="15" customHeight="1">
      <c r="A175" s="8"/>
      <c r="B175" s="11" t="s">
        <v>146</v>
      </c>
      <c r="C175" s="2"/>
      <c r="D175" s="1"/>
      <c r="E175" s="31">
        <f>VLOOKUP(B175,'[1]J05'!$A$176:$B$1521,2,FALSE)</f>
        <v>0</v>
      </c>
      <c r="F175" s="3"/>
      <c r="G175" s="3" t="e">
        <v>#DIV/0!</v>
      </c>
    </row>
    <row r="176" spans="1:7" ht="15" customHeight="1">
      <c r="A176" s="8"/>
      <c r="B176" s="11" t="s">
        <v>77</v>
      </c>
      <c r="C176" s="2"/>
      <c r="D176" s="1"/>
      <c r="E176" s="31">
        <f>VLOOKUP(B176,'[1]J05'!$A$176:$B$1521,2,FALSE)</f>
        <v>0</v>
      </c>
      <c r="F176" s="3"/>
      <c r="G176" s="3" t="e">
        <v>#DIV/0!</v>
      </c>
    </row>
    <row r="177" spans="1:7" ht="15" customHeight="1">
      <c r="A177" s="8"/>
      <c r="B177" s="11" t="s">
        <v>44</v>
      </c>
      <c r="C177" s="2"/>
      <c r="D177" s="1"/>
      <c r="E177" s="31">
        <f>VLOOKUP(B177,'[1]J05'!$A$176:$B$1521,2,FALSE)</f>
        <v>0</v>
      </c>
      <c r="F177" s="3"/>
      <c r="G177" s="3" t="e">
        <v>#DIV/0!</v>
      </c>
    </row>
    <row r="178" spans="1:7" ht="15" customHeight="1">
      <c r="A178" s="8"/>
      <c r="B178" s="11" t="s">
        <v>147</v>
      </c>
      <c r="C178" s="2"/>
      <c r="D178" s="1"/>
      <c r="E178" s="31">
        <f>VLOOKUP(B178,'[1]J05'!$A$176:$B$1521,2,FALSE)</f>
        <v>0</v>
      </c>
      <c r="F178" s="3"/>
      <c r="G178" s="3" t="e">
        <v>#DIV/0!</v>
      </c>
    </row>
    <row r="179" spans="1:7" ht="15" customHeight="1">
      <c r="A179" s="8"/>
      <c r="B179" s="11" t="s">
        <v>148</v>
      </c>
      <c r="C179" s="35">
        <v>25</v>
      </c>
      <c r="D179" s="35">
        <v>76</v>
      </c>
      <c r="E179" s="31">
        <f>VLOOKUP(B179,'[1]J05'!$A$5:$B$1521,2,FALSE)</f>
        <v>76</v>
      </c>
      <c r="F179" s="3">
        <f>E179/D179</f>
        <v>1</v>
      </c>
      <c r="G179" s="3">
        <v>0.628099173553719</v>
      </c>
    </row>
    <row r="180" spans="1:7" ht="15" customHeight="1">
      <c r="A180" s="8"/>
      <c r="B180" s="11" t="s">
        <v>35</v>
      </c>
      <c r="C180" s="2"/>
      <c r="D180" s="1"/>
      <c r="E180" s="31">
        <f>VLOOKUP(B180,'[1]J05'!$A$189:$B$1521,2,FALSE)</f>
        <v>0</v>
      </c>
      <c r="F180" s="3"/>
      <c r="G180" s="3" t="e">
        <v>#DIV/0!</v>
      </c>
    </row>
    <row r="181" spans="1:7" ht="15" customHeight="1">
      <c r="A181" s="8"/>
      <c r="B181" s="11" t="s">
        <v>36</v>
      </c>
      <c r="C181" s="2"/>
      <c r="D181" s="1"/>
      <c r="E181" s="31">
        <f>VLOOKUP(B181,'[1]J05'!$A$189:$B$1521,2,FALSE)</f>
        <v>0</v>
      </c>
      <c r="F181" s="3"/>
      <c r="G181" s="3" t="e">
        <v>#DIV/0!</v>
      </c>
    </row>
    <row r="182" spans="1:7" ht="15" customHeight="1">
      <c r="A182" s="8"/>
      <c r="B182" s="11" t="s">
        <v>37</v>
      </c>
      <c r="C182" s="2"/>
      <c r="D182" s="1"/>
      <c r="E182" s="31">
        <f>VLOOKUP(B182,'[1]J05'!$A$189:$B$1521,2,FALSE)</f>
        <v>0</v>
      </c>
      <c r="F182" s="3"/>
      <c r="G182" s="3" t="e">
        <v>#DIV/0!</v>
      </c>
    </row>
    <row r="183" spans="1:7" ht="15" customHeight="1">
      <c r="A183" s="8"/>
      <c r="B183" s="11" t="s">
        <v>149</v>
      </c>
      <c r="C183" s="2"/>
      <c r="D183" s="1"/>
      <c r="E183" s="31">
        <f>VLOOKUP(B183,'[1]J05'!$A$189:$B$1521,2,FALSE)</f>
        <v>70</v>
      </c>
      <c r="F183" s="3"/>
      <c r="G183" s="3">
        <v>1.09375</v>
      </c>
    </row>
    <row r="184" spans="1:7" ht="15" customHeight="1">
      <c r="A184" s="8"/>
      <c r="B184" s="11" t="s">
        <v>44</v>
      </c>
      <c r="C184" s="2"/>
      <c r="D184" s="1"/>
      <c r="E184" s="31">
        <f>VLOOKUP(B184,'[1]J05'!$A$189:$B$1521,2,FALSE)</f>
        <v>0</v>
      </c>
      <c r="F184" s="3"/>
      <c r="G184" s="3" t="e">
        <v>#DIV/0!</v>
      </c>
    </row>
    <row r="185" spans="1:7" ht="15" customHeight="1">
      <c r="A185" s="8"/>
      <c r="B185" s="11" t="s">
        <v>150</v>
      </c>
      <c r="C185" s="2"/>
      <c r="D185" s="1"/>
      <c r="E185" s="31">
        <f>VLOOKUP(B185,'[1]J05'!$A$189:$B$1521,2,FALSE)</f>
        <v>6</v>
      </c>
      <c r="F185" s="3"/>
      <c r="G185" s="3">
        <v>0.10526315789473684</v>
      </c>
    </row>
    <row r="186" spans="1:7" ht="15" customHeight="1">
      <c r="A186" s="8"/>
      <c r="B186" s="11" t="s">
        <v>151</v>
      </c>
      <c r="C186" s="35">
        <v>60</v>
      </c>
      <c r="D186" s="35">
        <v>76</v>
      </c>
      <c r="E186" s="31">
        <f>VLOOKUP(B186,'[1]J05'!$A$189:$B$1521,2,FALSE)</f>
        <v>76</v>
      </c>
      <c r="F186" s="3">
        <f>E186/D186</f>
        <v>1</v>
      </c>
      <c r="G186" s="3">
        <v>0.33043478260869563</v>
      </c>
    </row>
    <row r="187" spans="1:7" ht="15" customHeight="1">
      <c r="A187" s="8"/>
      <c r="B187" s="11" t="s">
        <v>35</v>
      </c>
      <c r="C187" s="2"/>
      <c r="D187" s="1"/>
      <c r="E187" s="31">
        <f>VLOOKUP(B187,'[1]J05'!$A$213:$B$1521,2,FALSE)</f>
        <v>3</v>
      </c>
      <c r="F187" s="3"/>
      <c r="G187" s="3">
        <v>1</v>
      </c>
    </row>
    <row r="188" spans="1:7" ht="15" customHeight="1">
      <c r="A188" s="8"/>
      <c r="B188" s="11" t="s">
        <v>36</v>
      </c>
      <c r="C188" s="2"/>
      <c r="D188" s="1"/>
      <c r="E188" s="31">
        <f>VLOOKUP(B188,'[1]J05'!$A$213:$B$1521,2,FALSE)</f>
        <v>0</v>
      </c>
      <c r="F188" s="3"/>
      <c r="G188" s="3" t="e">
        <v>#DIV/0!</v>
      </c>
    </row>
    <row r="189" spans="1:7" ht="15" customHeight="1">
      <c r="A189" s="8"/>
      <c r="B189" s="11" t="s">
        <v>37</v>
      </c>
      <c r="C189" s="2"/>
      <c r="D189" s="1"/>
      <c r="E189" s="31">
        <f>VLOOKUP(B189,'[1]J05'!$A$213:$B$1521,2,FALSE)</f>
        <v>0</v>
      </c>
      <c r="F189" s="3"/>
      <c r="G189" s="3" t="e">
        <v>#DIV/0!</v>
      </c>
    </row>
    <row r="190" spans="1:7" ht="15" customHeight="1">
      <c r="A190" s="8"/>
      <c r="B190" s="11" t="s">
        <v>152</v>
      </c>
      <c r="C190" s="2"/>
      <c r="D190" s="1"/>
      <c r="E190" s="31">
        <f>VLOOKUP(B190,'[1]J05'!$A$213:$B$1521,2,FALSE)</f>
        <v>73</v>
      </c>
      <c r="F190" s="3"/>
      <c r="G190" s="3">
        <v>0.32158590308370044</v>
      </c>
    </row>
    <row r="191" spans="1:7" ht="15" customHeight="1">
      <c r="A191" s="8"/>
      <c r="B191" s="11" t="s">
        <v>153</v>
      </c>
      <c r="C191" s="2"/>
      <c r="D191" s="1"/>
      <c r="E191" s="31">
        <f>VLOOKUP(B191,'[1]J05'!$A$213:$B$1521,2,FALSE)</f>
        <v>0</v>
      </c>
      <c r="F191" s="3"/>
      <c r="G191" s="3" t="e">
        <v>#DIV/0!</v>
      </c>
    </row>
    <row r="192" spans="1:7" ht="15" customHeight="1">
      <c r="A192" s="8"/>
      <c r="B192" s="11" t="s">
        <v>154</v>
      </c>
      <c r="C192" s="35">
        <v>110</v>
      </c>
      <c r="D192" s="35">
        <v>171</v>
      </c>
      <c r="E192" s="31">
        <f>VLOOKUP(B192,'[1]J05'!$A$5:$B$1521,2,FALSE)</f>
        <v>171</v>
      </c>
      <c r="F192" s="3">
        <f>E192/D192</f>
        <v>1</v>
      </c>
      <c r="G192" s="3">
        <v>1.1793103448275861</v>
      </c>
    </row>
    <row r="193" spans="1:7" ht="15" customHeight="1">
      <c r="A193" s="8"/>
      <c r="B193" s="11" t="s">
        <v>35</v>
      </c>
      <c r="C193" s="2"/>
      <c r="D193" s="1"/>
      <c r="E193" s="31">
        <f>VLOOKUP(B193,'[1]J05'!$A$226:$B$1521,2,FALSE)</f>
        <v>121</v>
      </c>
      <c r="F193" s="3"/>
      <c r="G193" s="3">
        <v>1.2736842105263158</v>
      </c>
    </row>
    <row r="194" spans="1:7" ht="15" customHeight="1">
      <c r="A194" s="8"/>
      <c r="B194" s="11" t="s">
        <v>36</v>
      </c>
      <c r="C194" s="2"/>
      <c r="D194" s="1"/>
      <c r="E194" s="31">
        <f>VLOOKUP(B194,'[1]J05'!$A$226:$B$1521,2,FALSE)</f>
        <v>36</v>
      </c>
      <c r="F194" s="3"/>
      <c r="G194" s="3">
        <v>1.0588235294117647</v>
      </c>
    </row>
    <row r="195" spans="1:7" ht="15" customHeight="1">
      <c r="A195" s="8"/>
      <c r="B195" s="11" t="s">
        <v>37</v>
      </c>
      <c r="C195" s="2"/>
      <c r="D195" s="1"/>
      <c r="E195" s="31">
        <f>VLOOKUP(B195,'[1]J05'!$A$226:$B$1521,2,FALSE)</f>
        <v>0</v>
      </c>
      <c r="F195" s="3"/>
      <c r="G195" s="3" t="e">
        <v>#DIV/0!</v>
      </c>
    </row>
    <row r="196" spans="1:7" ht="15" customHeight="1">
      <c r="A196" s="8"/>
      <c r="B196" s="11" t="s">
        <v>155</v>
      </c>
      <c r="C196" s="2"/>
      <c r="D196" s="1"/>
      <c r="E196" s="31">
        <f>VLOOKUP(B196,'[1]J05'!$A$226:$B$1521,2,FALSE)</f>
        <v>0</v>
      </c>
      <c r="F196" s="3"/>
      <c r="G196" s="3" t="e">
        <v>#DIV/0!</v>
      </c>
    </row>
    <row r="197" spans="1:7" ht="15" customHeight="1">
      <c r="A197" s="8"/>
      <c r="B197" s="11" t="s">
        <v>156</v>
      </c>
      <c r="C197" s="2"/>
      <c r="D197" s="1"/>
      <c r="E197" s="31">
        <f>VLOOKUP(B197,'[1]J05'!$A$226:$B$1521,2,FALSE)</f>
        <v>0</v>
      </c>
      <c r="F197" s="3"/>
      <c r="G197" s="3" t="e">
        <v>#DIV/0!</v>
      </c>
    </row>
    <row r="198" spans="1:7" ht="15" customHeight="1">
      <c r="A198" s="8"/>
      <c r="B198" s="11" t="s">
        <v>44</v>
      </c>
      <c r="C198" s="2"/>
      <c r="D198" s="1"/>
      <c r="E198" s="31">
        <f>VLOOKUP(B198,'[1]J05'!$A$226:$B$1521,2,FALSE)</f>
        <v>0</v>
      </c>
      <c r="F198" s="3"/>
      <c r="G198" s="3" t="e">
        <v>#DIV/0!</v>
      </c>
    </row>
    <row r="199" spans="1:7" ht="15" customHeight="1">
      <c r="A199" s="8"/>
      <c r="B199" s="11" t="s">
        <v>157</v>
      </c>
      <c r="C199" s="2"/>
      <c r="D199" s="1"/>
      <c r="E199" s="31">
        <f>VLOOKUP(B199,'[1]J05'!$A$226:$B$1521,2,FALSE)</f>
        <v>14</v>
      </c>
      <c r="F199" s="3"/>
      <c r="G199" s="3">
        <v>0.875</v>
      </c>
    </row>
    <row r="200" spans="1:7" ht="15" customHeight="1">
      <c r="A200" s="8"/>
      <c r="B200" s="11" t="s">
        <v>158</v>
      </c>
      <c r="C200" s="35"/>
      <c r="D200" s="35">
        <v>991</v>
      </c>
      <c r="E200" s="31">
        <f>VLOOKUP(B200,'[1]J05'!$A$5:$B$1521,2,FALSE)</f>
        <v>991</v>
      </c>
      <c r="F200" s="3">
        <f>E200/D200</f>
        <v>1</v>
      </c>
      <c r="G200" s="3">
        <v>20.224489795918366</v>
      </c>
    </row>
    <row r="201" spans="1:7" ht="15" customHeight="1">
      <c r="A201" s="8"/>
      <c r="B201" s="11" t="s">
        <v>159</v>
      </c>
      <c r="C201" s="2"/>
      <c r="D201" s="1"/>
      <c r="E201" s="31">
        <f>VLOOKUP(B201,'[1]J05'!$A$5:$B$1521,2,FALSE)</f>
        <v>0</v>
      </c>
      <c r="F201" s="3"/>
      <c r="G201" s="3" t="e">
        <v>#DIV/0!</v>
      </c>
    </row>
    <row r="202" spans="1:7" ht="15" customHeight="1">
      <c r="A202" s="8"/>
      <c r="B202" s="11" t="s">
        <v>160</v>
      </c>
      <c r="C202" s="2"/>
      <c r="D202" s="1"/>
      <c r="E202" s="31">
        <f>VLOOKUP(B202,'[1]J05'!$A$5:$B$1521,2,FALSE)</f>
        <v>991</v>
      </c>
      <c r="F202" s="3"/>
      <c r="G202" s="3">
        <v>20.224489795918366</v>
      </c>
    </row>
    <row r="203" spans="1:7" ht="15" customHeight="1">
      <c r="A203" s="8" t="s">
        <v>161</v>
      </c>
      <c r="B203" s="11" t="s">
        <v>162</v>
      </c>
      <c r="C203" s="31"/>
      <c r="D203" s="31"/>
      <c r="E203" s="31">
        <f>VLOOKUP(B203,'[1]J05'!$A$5:$B$1521,2,FALSE)</f>
        <v>0</v>
      </c>
      <c r="F203" s="3"/>
      <c r="G203" s="3" t="e">
        <v>#DIV/0!</v>
      </c>
    </row>
    <row r="204" spans="1:7" ht="15" customHeight="1">
      <c r="A204" s="8"/>
      <c r="B204" s="26" t="s">
        <v>1100</v>
      </c>
      <c r="C204" s="21"/>
      <c r="D204" s="32"/>
      <c r="E204" s="31"/>
      <c r="F204" s="3"/>
      <c r="G204" s="3" t="e">
        <v>#DIV/0!</v>
      </c>
    </row>
    <row r="205" spans="1:7" ht="15" customHeight="1">
      <c r="A205" s="8"/>
      <c r="B205" s="26" t="s">
        <v>1101</v>
      </c>
      <c r="C205" s="21"/>
      <c r="D205" s="32"/>
      <c r="E205" s="31"/>
      <c r="F205" s="3"/>
      <c r="G205" s="3" t="e">
        <v>#DIV/0!</v>
      </c>
    </row>
    <row r="206" spans="1:7" ht="15" customHeight="1">
      <c r="A206" s="8"/>
      <c r="B206" s="26" t="s">
        <v>1102</v>
      </c>
      <c r="C206" s="21"/>
      <c r="D206" s="32"/>
      <c r="E206" s="31"/>
      <c r="F206" s="3"/>
      <c r="G206" s="3" t="e">
        <v>#DIV/0!</v>
      </c>
    </row>
    <row r="207" spans="1:7" ht="15" customHeight="1">
      <c r="A207" s="8"/>
      <c r="B207" s="26" t="s">
        <v>1103</v>
      </c>
      <c r="C207" s="21"/>
      <c r="D207" s="32"/>
      <c r="E207" s="31"/>
      <c r="F207" s="3"/>
      <c r="G207" s="3" t="e">
        <v>#DIV/0!</v>
      </c>
    </row>
    <row r="208" spans="1:7" ht="15" customHeight="1">
      <c r="A208" s="8"/>
      <c r="B208" s="26" t="s">
        <v>1104</v>
      </c>
      <c r="C208" s="21"/>
      <c r="D208" s="32"/>
      <c r="E208" s="31"/>
      <c r="F208" s="3"/>
      <c r="G208" s="3" t="e">
        <v>#DIV/0!</v>
      </c>
    </row>
    <row r="209" spans="1:7" ht="15" customHeight="1">
      <c r="A209" s="8" t="s">
        <v>163</v>
      </c>
      <c r="B209" s="11" t="s">
        <v>164</v>
      </c>
      <c r="C209" s="31">
        <v>127</v>
      </c>
      <c r="D209" s="31">
        <v>170</v>
      </c>
      <c r="E209" s="31">
        <f>VLOOKUP(B209,'[1]J05'!$A$5:$B$1521,2,FALSE)</f>
        <v>170</v>
      </c>
      <c r="F209" s="3">
        <f>E209/D209</f>
        <v>1</v>
      </c>
      <c r="G209" s="3">
        <v>0.9090909090909091</v>
      </c>
    </row>
    <row r="210" spans="1:7" ht="15" customHeight="1">
      <c r="A210" s="8" t="s">
        <v>166</v>
      </c>
      <c r="B210" s="11" t="s">
        <v>165</v>
      </c>
      <c r="C210" s="35">
        <v>5338</v>
      </c>
      <c r="D210" s="35">
        <v>10446</v>
      </c>
      <c r="E210" s="31">
        <f>VLOOKUP(B210,'[1]J05'!$A$5:$B$1521,2,FALSE)</f>
        <v>10446</v>
      </c>
      <c r="F210" s="3">
        <f aca="true" t="shared" si="0" ref="F210:F215">E210/D210</f>
        <v>1</v>
      </c>
      <c r="G210" s="3">
        <v>1.156042496679947</v>
      </c>
    </row>
    <row r="211" spans="1:7" ht="15" customHeight="1">
      <c r="A211" s="8"/>
      <c r="B211" s="26" t="s">
        <v>1105</v>
      </c>
      <c r="C211" s="35">
        <v>616</v>
      </c>
      <c r="D211" s="35">
        <v>957</v>
      </c>
      <c r="E211" s="97">
        <f>'[1]J05'!$B$332</f>
        <v>957</v>
      </c>
      <c r="F211" s="3">
        <f t="shared" si="0"/>
        <v>1</v>
      </c>
      <c r="G211" s="3">
        <v>1.5023547880690737</v>
      </c>
    </row>
    <row r="212" spans="1:7" ht="15" customHeight="1">
      <c r="A212" s="8"/>
      <c r="B212" s="26" t="s">
        <v>1106</v>
      </c>
      <c r="C212" s="35">
        <v>3703</v>
      </c>
      <c r="D212" s="35">
        <v>7857</v>
      </c>
      <c r="E212" s="97">
        <f>'[1]J05'!$B$342</f>
        <v>7857</v>
      </c>
      <c r="F212" s="3">
        <f t="shared" si="0"/>
        <v>1</v>
      </c>
      <c r="G212" s="3">
        <v>1.3227272727272728</v>
      </c>
    </row>
    <row r="213" spans="1:7" ht="15" customHeight="1">
      <c r="A213" s="8"/>
      <c r="B213" s="26" t="s">
        <v>1107</v>
      </c>
      <c r="C213" s="35">
        <v>365</v>
      </c>
      <c r="D213" s="35">
        <v>650</v>
      </c>
      <c r="E213" s="97">
        <f>'[1]J05'!$B$371</f>
        <v>650</v>
      </c>
      <c r="F213" s="3">
        <f t="shared" si="0"/>
        <v>1</v>
      </c>
      <c r="G213" s="3">
        <v>1.1669658886894076</v>
      </c>
    </row>
    <row r="214" spans="1:7" ht="15" customHeight="1">
      <c r="A214" s="8"/>
      <c r="B214" s="26" t="s">
        <v>1108</v>
      </c>
      <c r="C214" s="35">
        <v>419</v>
      </c>
      <c r="D214" s="35">
        <v>646</v>
      </c>
      <c r="E214" s="97">
        <f>'[1]J05'!$B$383</f>
        <v>646</v>
      </c>
      <c r="F214" s="3">
        <f t="shared" si="0"/>
        <v>1</v>
      </c>
      <c r="G214" s="3">
        <v>0.3903323262839879</v>
      </c>
    </row>
    <row r="215" spans="1:7" ht="15" customHeight="1">
      <c r="A215" s="8"/>
      <c r="B215" s="26" t="s">
        <v>1109</v>
      </c>
      <c r="C215" s="35">
        <v>230</v>
      </c>
      <c r="D215" s="35">
        <v>326</v>
      </c>
      <c r="E215" s="97">
        <f>'[1]J05'!$B$392</f>
        <v>326</v>
      </c>
      <c r="F215" s="3">
        <f t="shared" si="0"/>
        <v>1</v>
      </c>
      <c r="G215" s="3">
        <v>1.3306122448979592</v>
      </c>
    </row>
    <row r="216" spans="1:7" ht="15" customHeight="1">
      <c r="A216" s="8"/>
      <c r="B216" s="26" t="s">
        <v>1110</v>
      </c>
      <c r="C216" s="35"/>
      <c r="D216" s="35"/>
      <c r="E216" s="97">
        <f>'[1]J05'!$B$430</f>
        <v>0</v>
      </c>
      <c r="F216" s="3"/>
      <c r="G216" s="3" t="e">
        <v>#DIV/0!</v>
      </c>
    </row>
    <row r="217" spans="1:7" ht="15" customHeight="1">
      <c r="A217" s="8"/>
      <c r="B217" s="26" t="s">
        <v>1111</v>
      </c>
      <c r="C217" s="35"/>
      <c r="D217" s="35"/>
      <c r="E217" s="97">
        <f>'[1]J05'!$B$439</f>
        <v>0</v>
      </c>
      <c r="F217" s="3"/>
      <c r="G217" s="3" t="e">
        <v>#DIV/0!</v>
      </c>
    </row>
    <row r="218" spans="1:7" ht="15" customHeight="1">
      <c r="A218" s="8" t="s">
        <v>216</v>
      </c>
      <c r="B218" s="11" t="s">
        <v>167</v>
      </c>
      <c r="C218" s="35">
        <v>13245</v>
      </c>
      <c r="D218" s="35">
        <v>33535</v>
      </c>
      <c r="E218" s="31">
        <f>VLOOKUP(B218,'[1]J05'!$A$5:$B$1521,2,FALSE)</f>
        <v>33535</v>
      </c>
      <c r="F218" s="3">
        <f>E218/D218</f>
        <v>1</v>
      </c>
      <c r="G218" s="3">
        <v>0.9629023458810693</v>
      </c>
    </row>
    <row r="219" spans="1:7" ht="15" customHeight="1">
      <c r="A219" s="8"/>
      <c r="B219" s="11" t="s">
        <v>168</v>
      </c>
      <c r="C219" s="35">
        <v>194</v>
      </c>
      <c r="D219" s="35">
        <v>256</v>
      </c>
      <c r="E219" s="31">
        <f>VLOOKUP(B219,'[1]J05'!$A$5:$B$1521,2,FALSE)</f>
        <v>256</v>
      </c>
      <c r="F219" s="3">
        <f>E219/D219</f>
        <v>1</v>
      </c>
      <c r="G219" s="3">
        <v>0.8152866242038217</v>
      </c>
    </row>
    <row r="220" spans="1:7" ht="15" customHeight="1">
      <c r="A220" s="8"/>
      <c r="B220" s="11" t="s">
        <v>35</v>
      </c>
      <c r="C220" s="2"/>
      <c r="D220" s="1"/>
      <c r="E220" s="31">
        <f>VLOOKUP(B220,'[1]J05'!$A$444:$B$1521,2,FALSE)</f>
        <v>131</v>
      </c>
      <c r="F220" s="3"/>
      <c r="G220" s="3">
        <v>0.6359223300970874</v>
      </c>
    </row>
    <row r="221" spans="1:7" ht="15" customHeight="1">
      <c r="A221" s="8"/>
      <c r="B221" s="11" t="s">
        <v>36</v>
      </c>
      <c r="C221" s="2"/>
      <c r="D221" s="1"/>
      <c r="E221" s="31">
        <f>VLOOKUP(B221,'[1]J05'!$A$444:$B$1521,2,FALSE)</f>
        <v>1</v>
      </c>
      <c r="F221" s="3"/>
      <c r="G221" s="3">
        <v>1</v>
      </c>
    </row>
    <row r="222" spans="1:7" ht="15" customHeight="1">
      <c r="A222" s="8"/>
      <c r="B222" s="11" t="s">
        <v>37</v>
      </c>
      <c r="C222" s="2"/>
      <c r="D222" s="1"/>
      <c r="E222" s="31">
        <f>VLOOKUP(B222,'[1]J05'!$A$444:$B$1521,2,FALSE)</f>
        <v>0</v>
      </c>
      <c r="F222" s="3"/>
      <c r="G222" s="3" t="e">
        <v>#DIV/0!</v>
      </c>
    </row>
    <row r="223" spans="1:7" ht="15" customHeight="1">
      <c r="A223" s="8"/>
      <c r="B223" s="11" t="s">
        <v>169</v>
      </c>
      <c r="C223" s="2"/>
      <c r="D223" s="1"/>
      <c r="E223" s="31">
        <f>VLOOKUP(B223,'[1]J05'!$A$444:$B$1521,2,FALSE)</f>
        <v>124</v>
      </c>
      <c r="F223" s="3"/>
      <c r="G223" s="3">
        <v>1.158878504672897</v>
      </c>
    </row>
    <row r="224" spans="1:7" ht="15" customHeight="1">
      <c r="A224" s="8"/>
      <c r="B224" s="11" t="s">
        <v>170</v>
      </c>
      <c r="C224" s="35">
        <v>11744</v>
      </c>
      <c r="D224" s="35">
        <v>29960</v>
      </c>
      <c r="E224" s="31">
        <f>VLOOKUP(B224,'[1]J05'!$A$5:$B$1521,2,FALSE)</f>
        <v>29960</v>
      </c>
      <c r="F224" s="3">
        <f>E224/D224</f>
        <v>1</v>
      </c>
      <c r="G224" s="3">
        <v>0.9475615155923841</v>
      </c>
    </row>
    <row r="225" spans="1:7" ht="15" customHeight="1">
      <c r="A225" s="8"/>
      <c r="B225" s="11" t="s">
        <v>171</v>
      </c>
      <c r="C225" s="2"/>
      <c r="D225" s="1"/>
      <c r="E225" s="31">
        <f>VLOOKUP(B225,'[1]J05'!$A$5:$B$1521,2,FALSE)</f>
        <v>1165</v>
      </c>
      <c r="F225" s="3"/>
      <c r="G225" s="3">
        <v>0.5461790904828879</v>
      </c>
    </row>
    <row r="226" spans="1:7" ht="15" customHeight="1">
      <c r="A226" s="8"/>
      <c r="B226" s="11" t="s">
        <v>172</v>
      </c>
      <c r="C226" s="2"/>
      <c r="D226" s="1"/>
      <c r="E226" s="31">
        <f>VLOOKUP(B226,'[1]J05'!$A$5:$B$1521,2,FALSE)</f>
        <v>16577</v>
      </c>
      <c r="F226" s="3"/>
      <c r="G226" s="3">
        <v>1.0163080129973638</v>
      </c>
    </row>
    <row r="227" spans="1:7" ht="15" customHeight="1">
      <c r="A227" s="8"/>
      <c r="B227" s="11" t="s">
        <v>173</v>
      </c>
      <c r="C227" s="2"/>
      <c r="D227" s="1"/>
      <c r="E227" s="31">
        <f>VLOOKUP(B227,'[1]J05'!$A$5:$B$1521,2,FALSE)</f>
        <v>9598</v>
      </c>
      <c r="F227" s="3"/>
      <c r="G227" s="3">
        <v>1.1338452451269936</v>
      </c>
    </row>
    <row r="228" spans="1:7" ht="15" customHeight="1">
      <c r="A228" s="8"/>
      <c r="B228" s="11" t="s">
        <v>174</v>
      </c>
      <c r="C228" s="2"/>
      <c r="D228" s="1"/>
      <c r="E228" s="31">
        <f>VLOOKUP(B228,'[1]J05'!$A$5:$B$1521,2,FALSE)</f>
        <v>712</v>
      </c>
      <c r="F228" s="3"/>
      <c r="G228" s="3">
        <v>0.7471143756558237</v>
      </c>
    </row>
    <row r="229" spans="1:7" ht="15" customHeight="1">
      <c r="A229" s="8"/>
      <c r="B229" s="11" t="s">
        <v>175</v>
      </c>
      <c r="C229" s="2"/>
      <c r="D229" s="1"/>
      <c r="E229" s="31">
        <f>VLOOKUP(B229,'[1]J05'!$A$5:$B$1521,2,FALSE)</f>
        <v>4</v>
      </c>
      <c r="F229" s="3"/>
      <c r="G229" s="3" t="e">
        <v>#DIV/0!</v>
      </c>
    </row>
    <row r="230" spans="1:7" ht="15" customHeight="1">
      <c r="A230" s="8"/>
      <c r="B230" s="11" t="s">
        <v>176</v>
      </c>
      <c r="C230" s="2"/>
      <c r="D230" s="1"/>
      <c r="E230" s="31">
        <f>VLOOKUP(B230,'[1]J05'!$A$5:$B$1521,2,FALSE)</f>
        <v>7</v>
      </c>
      <c r="F230" s="3"/>
      <c r="G230" s="3">
        <v>0.0037553648068669528</v>
      </c>
    </row>
    <row r="231" spans="1:7" ht="15" customHeight="1">
      <c r="A231" s="8"/>
      <c r="B231" s="11" t="s">
        <v>177</v>
      </c>
      <c r="C231" s="2"/>
      <c r="D231" s="1"/>
      <c r="E231" s="31">
        <f>VLOOKUP(B231,'[1]J05'!$A$5:$B$1521,2,FALSE)</f>
        <v>1897</v>
      </c>
      <c r="F231" s="3"/>
      <c r="G231" s="3">
        <v>1.0026427061310783</v>
      </c>
    </row>
    <row r="232" spans="1:7" ht="15" customHeight="1">
      <c r="A232" s="8"/>
      <c r="B232" s="11" t="s">
        <v>178</v>
      </c>
      <c r="C232" s="35">
        <v>347</v>
      </c>
      <c r="D232" s="35">
        <v>679</v>
      </c>
      <c r="E232" s="31">
        <f>VLOOKUP(B232,'[1]J05'!$A$5:$B$1521,2,FALSE)</f>
        <v>679</v>
      </c>
      <c r="F232" s="3">
        <f>E232/D232</f>
        <v>1</v>
      </c>
      <c r="G232" s="3">
        <v>0.8240291262135923</v>
      </c>
    </row>
    <row r="233" spans="1:7" ht="15" customHeight="1">
      <c r="A233" s="8"/>
      <c r="B233" s="11" t="s">
        <v>179</v>
      </c>
      <c r="C233" s="2"/>
      <c r="D233" s="1"/>
      <c r="E233" s="31">
        <f>VLOOKUP(B233,'[1]J05'!$A$5:$B$1521,2,FALSE)</f>
        <v>0</v>
      </c>
      <c r="F233" s="3"/>
      <c r="G233" s="3">
        <v>0</v>
      </c>
    </row>
    <row r="234" spans="1:7" ht="15" customHeight="1">
      <c r="A234" s="8"/>
      <c r="B234" s="11" t="s">
        <v>180</v>
      </c>
      <c r="C234" s="10"/>
      <c r="D234" s="1"/>
      <c r="E234" s="31">
        <f>VLOOKUP(B234,'[1]J05'!$A$5:$B$1521,2,FALSE)</f>
        <v>0</v>
      </c>
      <c r="F234" s="3"/>
      <c r="G234" s="3" t="e">
        <v>#DIV/0!</v>
      </c>
    </row>
    <row r="235" spans="1:7" ht="15" customHeight="1">
      <c r="A235" s="8"/>
      <c r="B235" s="11" t="s">
        <v>181</v>
      </c>
      <c r="C235" s="10"/>
      <c r="D235" s="1"/>
      <c r="E235" s="31">
        <f>VLOOKUP(B235,'[1]J05'!$A$5:$B$1521,2,FALSE)</f>
        <v>0</v>
      </c>
      <c r="F235" s="3"/>
      <c r="G235" s="3" t="e">
        <v>#DIV/0!</v>
      </c>
    </row>
    <row r="236" spans="1:7" ht="15" customHeight="1">
      <c r="A236" s="8"/>
      <c r="B236" s="11" t="s">
        <v>182</v>
      </c>
      <c r="C236" s="10"/>
      <c r="D236" s="1"/>
      <c r="E236" s="31">
        <f>VLOOKUP(B236,'[1]J05'!$A$5:$B$1521,2,FALSE)</f>
        <v>668</v>
      </c>
      <c r="F236" s="3"/>
      <c r="G236" s="3">
        <v>0.8847682119205298</v>
      </c>
    </row>
    <row r="237" spans="1:7" ht="15" customHeight="1">
      <c r="A237" s="8"/>
      <c r="B237" s="11" t="s">
        <v>183</v>
      </c>
      <c r="C237" s="10"/>
      <c r="D237" s="1"/>
      <c r="E237" s="31">
        <f>VLOOKUP(B237,'[1]J05'!$A$5:$B$1521,2,FALSE)</f>
        <v>0</v>
      </c>
      <c r="F237" s="3"/>
      <c r="G237" s="3" t="e">
        <v>#DIV/0!</v>
      </c>
    </row>
    <row r="238" spans="1:7" ht="15" customHeight="1">
      <c r="A238" s="8"/>
      <c r="B238" s="11" t="s">
        <v>184</v>
      </c>
      <c r="C238" s="10"/>
      <c r="D238" s="1"/>
      <c r="E238" s="31">
        <f>VLOOKUP(B238,'[1]J05'!$A$5:$B$1521,2,FALSE)</f>
        <v>11</v>
      </c>
      <c r="F238" s="3"/>
      <c r="G238" s="3">
        <v>1.1</v>
      </c>
    </row>
    <row r="239" spans="1:7" ht="15" customHeight="1">
      <c r="A239" s="8"/>
      <c r="B239" s="11" t="s">
        <v>185</v>
      </c>
      <c r="C239" s="35"/>
      <c r="D239" s="35"/>
      <c r="E239" s="31">
        <f>VLOOKUP(B239,'[1]J05'!$A$5:$B$1521,2,FALSE)</f>
        <v>0</v>
      </c>
      <c r="F239" s="3"/>
      <c r="G239" s="3" t="e">
        <v>#DIV/0!</v>
      </c>
    </row>
    <row r="240" spans="1:7" ht="15" customHeight="1">
      <c r="A240" s="8"/>
      <c r="B240" s="11" t="s">
        <v>186</v>
      </c>
      <c r="C240" s="10"/>
      <c r="D240" s="1"/>
      <c r="E240" s="31">
        <f>VLOOKUP(B240,'[1]J05'!$A$5:$B$1521,2,FALSE)</f>
        <v>0</v>
      </c>
      <c r="F240" s="3"/>
      <c r="G240" s="3" t="e">
        <v>#DIV/0!</v>
      </c>
    </row>
    <row r="241" spans="1:7" ht="15" customHeight="1">
      <c r="A241" s="8"/>
      <c r="B241" s="11" t="s">
        <v>187</v>
      </c>
      <c r="C241" s="10"/>
      <c r="D241" s="1"/>
      <c r="E241" s="31">
        <f>VLOOKUP(B241,'[1]J05'!$A$5:$B$1521,2,FALSE)</f>
        <v>0</v>
      </c>
      <c r="F241" s="3"/>
      <c r="G241" s="3" t="e">
        <v>#DIV/0!</v>
      </c>
    </row>
    <row r="242" spans="1:7" ht="15" customHeight="1">
      <c r="A242" s="8"/>
      <c r="B242" s="11" t="s">
        <v>188</v>
      </c>
      <c r="C242" s="10"/>
      <c r="D242" s="1"/>
      <c r="E242" s="31">
        <f>VLOOKUP(B242,'[1]J05'!$A$5:$B$1521,2,FALSE)</f>
        <v>0</v>
      </c>
      <c r="F242" s="3"/>
      <c r="G242" s="3" t="e">
        <v>#DIV/0!</v>
      </c>
    </row>
    <row r="243" spans="1:7" ht="15" customHeight="1">
      <c r="A243" s="8"/>
      <c r="B243" s="11" t="s">
        <v>189</v>
      </c>
      <c r="C243" s="10"/>
      <c r="D243" s="1"/>
      <c r="E243" s="31">
        <f>VLOOKUP(B243,'[1]J05'!$A$5:$B$1521,2,FALSE)</f>
        <v>0</v>
      </c>
      <c r="F243" s="3"/>
      <c r="G243" s="3" t="e">
        <v>#DIV/0!</v>
      </c>
    </row>
    <row r="244" spans="1:7" ht="15" customHeight="1">
      <c r="A244" s="8"/>
      <c r="B244" s="11" t="s">
        <v>190</v>
      </c>
      <c r="C244" s="10"/>
      <c r="D244" s="1"/>
      <c r="E244" s="31">
        <f>VLOOKUP(B244,'[1]J05'!$A$5:$B$1521,2,FALSE)</f>
        <v>0</v>
      </c>
      <c r="F244" s="3"/>
      <c r="G244" s="3" t="e">
        <v>#DIV/0!</v>
      </c>
    </row>
    <row r="245" spans="1:7" ht="15" customHeight="1">
      <c r="A245" s="8"/>
      <c r="B245" s="11" t="s">
        <v>191</v>
      </c>
      <c r="C245" s="35"/>
      <c r="D245" s="35"/>
      <c r="E245" s="31">
        <f>VLOOKUP(B245,'[1]J05'!$A$5:$B$1521,2,FALSE)</f>
        <v>0</v>
      </c>
      <c r="F245" s="3"/>
      <c r="G245" s="3" t="e">
        <v>#DIV/0!</v>
      </c>
    </row>
    <row r="246" spans="1:7" ht="15" customHeight="1">
      <c r="A246" s="8"/>
      <c r="B246" s="11" t="s">
        <v>192</v>
      </c>
      <c r="C246" s="10"/>
      <c r="D246" s="1"/>
      <c r="E246" s="31">
        <f>VLOOKUP(B246,'[1]J05'!$A$5:$B$1521,2,FALSE)</f>
        <v>0</v>
      </c>
      <c r="F246" s="3"/>
      <c r="G246" s="3" t="e">
        <v>#DIV/0!</v>
      </c>
    </row>
    <row r="247" spans="1:7" ht="15" customHeight="1">
      <c r="A247" s="8"/>
      <c r="B247" s="11" t="s">
        <v>193</v>
      </c>
      <c r="C247" s="10"/>
      <c r="D247" s="1"/>
      <c r="E247" s="31">
        <f>VLOOKUP(B247,'[1]J05'!$A$5:$B$1521,2,FALSE)</f>
        <v>0</v>
      </c>
      <c r="F247" s="3"/>
      <c r="G247" s="3" t="e">
        <v>#DIV/0!</v>
      </c>
    </row>
    <row r="248" spans="1:7" ht="15" customHeight="1">
      <c r="A248" s="8"/>
      <c r="B248" s="11" t="s">
        <v>194</v>
      </c>
      <c r="C248" s="10"/>
      <c r="D248" s="1"/>
      <c r="E248" s="31">
        <f>VLOOKUP(B248,'[1]J05'!$A$5:$B$1521,2,FALSE)</f>
        <v>0</v>
      </c>
      <c r="F248" s="3"/>
      <c r="G248" s="3" t="e">
        <v>#DIV/0!</v>
      </c>
    </row>
    <row r="249" spans="1:7" ht="15" customHeight="1">
      <c r="A249" s="8"/>
      <c r="B249" s="11" t="s">
        <v>195</v>
      </c>
      <c r="C249" s="35"/>
      <c r="D249" s="35">
        <v>0</v>
      </c>
      <c r="E249" s="31">
        <f>VLOOKUP(B249,'[1]J05'!$A$5:$B$1521,2,FALSE)</f>
        <v>0</v>
      </c>
      <c r="F249" s="3"/>
      <c r="G249" s="3" t="e">
        <v>#DIV/0!</v>
      </c>
    </row>
    <row r="250" spans="1:7" ht="15" customHeight="1">
      <c r="A250" s="8"/>
      <c r="B250" s="11" t="s">
        <v>196</v>
      </c>
      <c r="C250" s="10"/>
      <c r="D250" s="1"/>
      <c r="E250" s="31">
        <f>VLOOKUP(B250,'[1]J05'!$A$5:$B$1521,2,FALSE)</f>
        <v>0</v>
      </c>
      <c r="F250" s="3"/>
      <c r="G250" s="3" t="e">
        <v>#DIV/0!</v>
      </c>
    </row>
    <row r="251" spans="1:7" ht="15" customHeight="1">
      <c r="A251" s="8"/>
      <c r="B251" s="11" t="s">
        <v>197</v>
      </c>
      <c r="C251" s="10"/>
      <c r="D251" s="1"/>
      <c r="E251" s="31">
        <f>VLOOKUP(B251,'[1]J05'!$A$5:$B$1521,2,FALSE)</f>
        <v>0</v>
      </c>
      <c r="F251" s="3"/>
      <c r="G251" s="3" t="e">
        <v>#DIV/0!</v>
      </c>
    </row>
    <row r="252" spans="1:7" ht="15" customHeight="1">
      <c r="A252" s="8"/>
      <c r="B252" s="11" t="s">
        <v>198</v>
      </c>
      <c r="C252" s="10"/>
      <c r="D252" s="1"/>
      <c r="E252" s="31">
        <f>VLOOKUP(B252,'[1]J05'!$A$5:$B$1521,2,FALSE)</f>
        <v>0</v>
      </c>
      <c r="F252" s="3"/>
      <c r="G252" s="3" t="e">
        <v>#DIV/0!</v>
      </c>
    </row>
    <row r="253" spans="1:7" ht="15" customHeight="1">
      <c r="A253" s="8"/>
      <c r="B253" s="11" t="s">
        <v>199</v>
      </c>
      <c r="C253" s="35"/>
      <c r="D253" s="35"/>
      <c r="E253" s="31">
        <f>VLOOKUP(B253,'[1]J05'!$A$5:$B$1521,2,FALSE)</f>
        <v>0</v>
      </c>
      <c r="F253" s="3"/>
      <c r="G253" s="3" t="e">
        <v>#DIV/0!</v>
      </c>
    </row>
    <row r="254" spans="1:7" ht="15" customHeight="1">
      <c r="A254" s="8"/>
      <c r="B254" s="11" t="s">
        <v>200</v>
      </c>
      <c r="C254" s="10"/>
      <c r="D254" s="1"/>
      <c r="E254" s="31">
        <f>VLOOKUP(B254,'[1]J05'!$A$5:$B$1521,2,FALSE)</f>
        <v>0</v>
      </c>
      <c r="F254" s="3"/>
      <c r="G254" s="3" t="e">
        <v>#DIV/0!</v>
      </c>
    </row>
    <row r="255" spans="1:7" ht="15" customHeight="1">
      <c r="A255" s="8"/>
      <c r="B255" s="11" t="s">
        <v>201</v>
      </c>
      <c r="C255" s="10"/>
      <c r="D255" s="1"/>
      <c r="E255" s="31">
        <f>VLOOKUP(B255,'[1]J05'!$A$5:$B$1521,2,FALSE)</f>
        <v>0</v>
      </c>
      <c r="F255" s="3"/>
      <c r="G255" s="3" t="e">
        <v>#DIV/0!</v>
      </c>
    </row>
    <row r="256" spans="1:7" ht="15" customHeight="1">
      <c r="A256" s="8"/>
      <c r="B256" s="11" t="s">
        <v>202</v>
      </c>
      <c r="C256" s="10"/>
      <c r="D256" s="1"/>
      <c r="E256" s="31">
        <f>VLOOKUP(B256,'[1]J05'!$A$5:$B$1521,2,FALSE)</f>
        <v>0</v>
      </c>
      <c r="F256" s="3"/>
      <c r="G256" s="3" t="e">
        <v>#DIV/0!</v>
      </c>
    </row>
    <row r="257" spans="1:7" ht="15" customHeight="1">
      <c r="A257" s="8"/>
      <c r="B257" s="11" t="s">
        <v>203</v>
      </c>
      <c r="C257" s="35">
        <v>140</v>
      </c>
      <c r="D257" s="35">
        <v>265</v>
      </c>
      <c r="E257" s="31">
        <f>VLOOKUP(B257,'[1]J05'!$A$5:$B$1521,2,FALSE)</f>
        <v>265</v>
      </c>
      <c r="F257" s="3">
        <f>E257/D257</f>
        <v>1</v>
      </c>
      <c r="G257" s="3">
        <v>1.7905405405405406</v>
      </c>
    </row>
    <row r="258" spans="1:7" ht="15" customHeight="1">
      <c r="A258" s="8"/>
      <c r="B258" s="11" t="s">
        <v>204</v>
      </c>
      <c r="C258" s="10"/>
      <c r="D258" s="1"/>
      <c r="E258" s="31">
        <f>VLOOKUP(B258,'[1]J05'!$A$5:$B$1521,2,FALSE)</f>
        <v>50</v>
      </c>
      <c r="F258" s="3"/>
      <c r="G258" s="3">
        <v>1.25</v>
      </c>
    </row>
    <row r="259" spans="1:7" ht="15" customHeight="1">
      <c r="A259" s="8"/>
      <c r="B259" s="11" t="s">
        <v>205</v>
      </c>
      <c r="C259" s="10"/>
      <c r="D259" s="1"/>
      <c r="E259" s="31">
        <f>VLOOKUP(B259,'[1]J05'!$A$5:$B$1521,2,FALSE)</f>
        <v>215</v>
      </c>
      <c r="F259" s="3"/>
      <c r="G259" s="3">
        <v>1.9907407407407407</v>
      </c>
    </row>
    <row r="260" spans="1:7" ht="15" customHeight="1">
      <c r="A260" s="8"/>
      <c r="B260" s="11" t="s">
        <v>206</v>
      </c>
      <c r="C260" s="10"/>
      <c r="D260" s="1"/>
      <c r="E260" s="31">
        <f>VLOOKUP(B260,'[1]J05'!$A$5:$B$1521,2,FALSE)</f>
        <v>0</v>
      </c>
      <c r="F260" s="3"/>
      <c r="G260" s="3" t="e">
        <v>#DIV/0!</v>
      </c>
    </row>
    <row r="261" spans="1:7" ht="15" customHeight="1">
      <c r="A261" s="8"/>
      <c r="B261" s="11" t="s">
        <v>207</v>
      </c>
      <c r="C261" s="35">
        <v>820</v>
      </c>
      <c r="D261" s="35">
        <v>2232</v>
      </c>
      <c r="E261" s="31">
        <f>VLOOKUP(B261,'[1]J05'!$A$5:$B$1521,2,FALSE)</f>
        <v>2232</v>
      </c>
      <c r="F261" s="3">
        <f>E261/D261</f>
        <v>1</v>
      </c>
      <c r="G261" s="3">
        <v>1.837037037037037</v>
      </c>
    </row>
    <row r="262" spans="1:7" ht="15" customHeight="1">
      <c r="A262" s="8"/>
      <c r="B262" s="11" t="s">
        <v>208</v>
      </c>
      <c r="C262" s="10"/>
      <c r="D262" s="1"/>
      <c r="E262" s="31">
        <f>VLOOKUP(B262,'[1]J05'!$A$5:$B$1521,2,FALSE)</f>
        <v>1292</v>
      </c>
      <c r="F262" s="3"/>
      <c r="G262" s="3">
        <v>2.8395604395604397</v>
      </c>
    </row>
    <row r="263" spans="1:7" ht="15" customHeight="1">
      <c r="A263" s="8"/>
      <c r="B263" s="11" t="s">
        <v>209</v>
      </c>
      <c r="C263" s="10"/>
      <c r="D263" s="1"/>
      <c r="E263" s="31">
        <f>VLOOKUP(B263,'[1]J05'!$A$5:$B$1521,2,FALSE)</f>
        <v>0</v>
      </c>
      <c r="F263" s="3"/>
      <c r="G263" s="3">
        <v>0</v>
      </c>
    </row>
    <row r="264" spans="1:7" ht="15" customHeight="1">
      <c r="A264" s="8"/>
      <c r="B264" s="11" t="s">
        <v>210</v>
      </c>
      <c r="C264" s="10"/>
      <c r="D264" s="1"/>
      <c r="E264" s="31">
        <f>VLOOKUP(B264,'[1]J05'!$A$5:$B$1521,2,FALSE)</f>
        <v>0</v>
      </c>
      <c r="F264" s="3"/>
      <c r="G264" s="3" t="e">
        <v>#DIV/0!</v>
      </c>
    </row>
    <row r="265" spans="1:7" ht="15" customHeight="1">
      <c r="A265" s="8"/>
      <c r="B265" s="11" t="s">
        <v>211</v>
      </c>
      <c r="C265" s="10"/>
      <c r="D265" s="1"/>
      <c r="E265" s="31">
        <f>VLOOKUP(B265,'[1]J05'!$A$5:$B$1521,2,FALSE)</f>
        <v>0</v>
      </c>
      <c r="F265" s="3"/>
      <c r="G265" s="3" t="e">
        <v>#DIV/0!</v>
      </c>
    </row>
    <row r="266" spans="1:7" ht="15" customHeight="1">
      <c r="A266" s="8"/>
      <c r="B266" s="11" t="s">
        <v>212</v>
      </c>
      <c r="C266" s="10"/>
      <c r="D266" s="1"/>
      <c r="E266" s="31">
        <f>VLOOKUP(B266,'[1]J05'!$A$5:$B$1521,2,FALSE)</f>
        <v>234</v>
      </c>
      <c r="F266" s="3"/>
      <c r="G266" s="3">
        <v>0.9322709163346613</v>
      </c>
    </row>
    <row r="267" spans="1:7" ht="15" customHeight="1">
      <c r="A267" s="8"/>
      <c r="B267" s="11" t="s">
        <v>213</v>
      </c>
      <c r="C267" s="10"/>
      <c r="D267" s="1"/>
      <c r="E267" s="31">
        <f>VLOOKUP(B267,'[1]J05'!$A$5:$B$1521,2,FALSE)</f>
        <v>706</v>
      </c>
      <c r="F267" s="3"/>
      <c r="G267" s="3">
        <v>1.9395604395604396</v>
      </c>
    </row>
    <row r="268" spans="1:7" ht="15" customHeight="1">
      <c r="A268" s="8"/>
      <c r="B268" s="11" t="s">
        <v>214</v>
      </c>
      <c r="C268" s="35"/>
      <c r="D268" s="35">
        <v>143</v>
      </c>
      <c r="E268" s="31">
        <f>VLOOKUP(B268,'[1]J05'!$A$5:$B$1521,2,FALSE)</f>
        <v>143</v>
      </c>
      <c r="F268" s="3">
        <f>E268/D268</f>
        <v>1</v>
      </c>
      <c r="G268" s="3">
        <v>0.2019774011299435</v>
      </c>
    </row>
    <row r="269" spans="1:7" ht="15" customHeight="1">
      <c r="A269" s="8"/>
      <c r="B269" s="11" t="s">
        <v>215</v>
      </c>
      <c r="C269" s="10"/>
      <c r="D269" s="1"/>
      <c r="E269" s="31">
        <f>VLOOKUP(B269,'[1]J05'!$A$5:$B$1521,2,FALSE)</f>
        <v>143</v>
      </c>
      <c r="F269" s="3"/>
      <c r="G269" s="3">
        <v>0.2019774011299435</v>
      </c>
    </row>
    <row r="270" spans="1:7" ht="15" customHeight="1">
      <c r="A270" s="8" t="s">
        <v>259</v>
      </c>
      <c r="B270" s="11" t="s">
        <v>217</v>
      </c>
      <c r="C270" s="35">
        <v>18</v>
      </c>
      <c r="D270" s="35">
        <v>203</v>
      </c>
      <c r="E270" s="31">
        <f>VLOOKUP(B270,'[1]J05'!$A$5:$B$1521,2,FALSE)</f>
        <v>203</v>
      </c>
      <c r="F270" s="3">
        <f>E270/D270</f>
        <v>1</v>
      </c>
      <c r="G270" s="3">
        <v>0.28</v>
      </c>
    </row>
    <row r="271" spans="1:7" ht="15" customHeight="1">
      <c r="A271" s="8"/>
      <c r="B271" s="11" t="s">
        <v>218</v>
      </c>
      <c r="C271" s="35">
        <v>18</v>
      </c>
      <c r="D271" s="35">
        <v>23</v>
      </c>
      <c r="E271" s="31">
        <f>VLOOKUP(B271,'[1]J05'!$A$5:$B$1521,2,FALSE)</f>
        <v>23</v>
      </c>
      <c r="F271" s="3">
        <f>E271/D271</f>
        <v>1</v>
      </c>
      <c r="G271" s="3">
        <v>1.0952380952380953</v>
      </c>
    </row>
    <row r="272" spans="1:7" ht="15" customHeight="1">
      <c r="A272" s="8"/>
      <c r="B272" s="11" t="s">
        <v>35</v>
      </c>
      <c r="C272" s="10"/>
      <c r="D272" s="1"/>
      <c r="E272" s="31">
        <f>VLOOKUP(B272,'[1]J05'!$A$496:$B$1521,2,FALSE)</f>
        <v>23</v>
      </c>
      <c r="F272" s="3"/>
      <c r="G272" s="3">
        <v>1.0952380952380953</v>
      </c>
    </row>
    <row r="273" spans="1:7" ht="15" customHeight="1">
      <c r="A273" s="8"/>
      <c r="B273" s="11" t="s">
        <v>36</v>
      </c>
      <c r="C273" s="10"/>
      <c r="D273" s="1"/>
      <c r="E273" s="31">
        <f>VLOOKUP(B273,'[1]J05'!$A$496:$B$1521,2,FALSE)</f>
        <v>0</v>
      </c>
      <c r="F273" s="3"/>
      <c r="G273" s="3" t="e">
        <v>#DIV/0!</v>
      </c>
    </row>
    <row r="274" spans="1:7" ht="15" customHeight="1">
      <c r="A274" s="8"/>
      <c r="B274" s="11" t="s">
        <v>37</v>
      </c>
      <c r="C274" s="10"/>
      <c r="D274" s="1"/>
      <c r="E274" s="31">
        <f>VLOOKUP(B274,'[1]J05'!$A$496:$B$1521,2,FALSE)</f>
        <v>0</v>
      </c>
      <c r="F274" s="3"/>
      <c r="G274" s="3" t="e">
        <v>#DIV/0!</v>
      </c>
    </row>
    <row r="275" spans="1:7" ht="15" customHeight="1">
      <c r="A275" s="8"/>
      <c r="B275" s="11" t="s">
        <v>219</v>
      </c>
      <c r="C275" s="10"/>
      <c r="D275" s="1"/>
      <c r="E275" s="31">
        <f>VLOOKUP(B275,'[1]J05'!$A$496:$B$1521,2,FALSE)</f>
        <v>0</v>
      </c>
      <c r="F275" s="3"/>
      <c r="G275" s="3" t="e">
        <v>#DIV/0!</v>
      </c>
    </row>
    <row r="276" spans="1:7" ht="15" customHeight="1">
      <c r="A276" s="8"/>
      <c r="B276" s="11" t="s">
        <v>220</v>
      </c>
      <c r="C276" s="35"/>
      <c r="D276" s="35"/>
      <c r="E276" s="31">
        <f>VLOOKUP(B276,'[1]J05'!$A$5:$B$1521,2,FALSE)</f>
        <v>0</v>
      </c>
      <c r="F276" s="3"/>
      <c r="G276" s="3" t="e">
        <v>#DIV/0!</v>
      </c>
    </row>
    <row r="277" spans="1:7" ht="15" customHeight="1">
      <c r="A277" s="8"/>
      <c r="B277" s="11" t="s">
        <v>221</v>
      </c>
      <c r="C277" s="10"/>
      <c r="D277" s="1"/>
      <c r="E277" s="31">
        <f>VLOOKUP(B277,'[1]J05'!$A$5:$B$1521,2,FALSE)</f>
        <v>0</v>
      </c>
      <c r="F277" s="3"/>
      <c r="G277" s="3" t="e">
        <v>#DIV/0!</v>
      </c>
    </row>
    <row r="278" spans="1:7" ht="15" customHeight="1">
      <c r="A278" s="8"/>
      <c r="B278" s="11" t="s">
        <v>222</v>
      </c>
      <c r="C278" s="10"/>
      <c r="D278" s="1"/>
      <c r="E278" s="31">
        <f>VLOOKUP(B278,'[1]J05'!$A$5:$B$1521,2,FALSE)</f>
        <v>0</v>
      </c>
      <c r="F278" s="3"/>
      <c r="G278" s="3" t="e">
        <v>#DIV/0!</v>
      </c>
    </row>
    <row r="279" spans="1:7" ht="15" customHeight="1">
      <c r="A279" s="8"/>
      <c r="B279" s="11" t="s">
        <v>223</v>
      </c>
      <c r="C279" s="10"/>
      <c r="D279" s="1"/>
      <c r="E279" s="31">
        <f>VLOOKUP(B279,'[1]J05'!$A$5:$B$1521,2,FALSE)</f>
        <v>0</v>
      </c>
      <c r="F279" s="3"/>
      <c r="G279" s="3" t="e">
        <v>#DIV/0!</v>
      </c>
    </row>
    <row r="280" spans="1:7" ht="15" customHeight="1">
      <c r="A280" s="8"/>
      <c r="B280" s="11" t="s">
        <v>224</v>
      </c>
      <c r="C280" s="10"/>
      <c r="D280" s="1"/>
      <c r="E280" s="31">
        <f>VLOOKUP(B280,'[1]J05'!$A$5:$B$1521,2,FALSE)</f>
        <v>0</v>
      </c>
      <c r="F280" s="3"/>
      <c r="G280" s="3" t="e">
        <v>#DIV/0!</v>
      </c>
    </row>
    <row r="281" spans="1:7" ht="15" customHeight="1">
      <c r="A281" s="8"/>
      <c r="B281" s="11" t="s">
        <v>225</v>
      </c>
      <c r="C281" s="10"/>
      <c r="D281" s="1"/>
      <c r="E281" s="31">
        <f>VLOOKUP(B281,'[1]J05'!$A$5:$B$1521,2,FALSE)</f>
        <v>0</v>
      </c>
      <c r="F281" s="3"/>
      <c r="G281" s="3" t="e">
        <v>#DIV/0!</v>
      </c>
    </row>
    <row r="282" spans="1:7" ht="15" customHeight="1">
      <c r="A282" s="8"/>
      <c r="B282" s="11" t="s">
        <v>226</v>
      </c>
      <c r="C282" s="10"/>
      <c r="D282" s="1"/>
      <c r="E282" s="31">
        <f>VLOOKUP(B282,'[1]J05'!$A$5:$B$1521,2,FALSE)</f>
        <v>0</v>
      </c>
      <c r="F282" s="3"/>
      <c r="G282" s="3" t="e">
        <v>#DIV/0!</v>
      </c>
    </row>
    <row r="283" spans="1:7" ht="15" customHeight="1">
      <c r="A283" s="8"/>
      <c r="B283" s="11" t="s">
        <v>227</v>
      </c>
      <c r="C283" s="10"/>
      <c r="D283" s="1"/>
      <c r="E283" s="31">
        <f>VLOOKUP(B283,'[1]J05'!$A$5:$B$1521,2,FALSE)</f>
        <v>0</v>
      </c>
      <c r="F283" s="3"/>
      <c r="G283" s="3" t="e">
        <v>#DIV/0!</v>
      </c>
    </row>
    <row r="284" spans="1:7" ht="15" customHeight="1">
      <c r="A284" s="8"/>
      <c r="B284" s="11" t="s">
        <v>228</v>
      </c>
      <c r="C284" s="10"/>
      <c r="D284" s="1"/>
      <c r="E284" s="31">
        <f>VLOOKUP(B284,'[1]J05'!$A$5:$B$1521,2,FALSE)</f>
        <v>0</v>
      </c>
      <c r="F284" s="3"/>
      <c r="G284" s="3" t="e">
        <v>#DIV/0!</v>
      </c>
    </row>
    <row r="285" spans="1:7" ht="15" customHeight="1">
      <c r="A285" s="8"/>
      <c r="B285" s="11" t="s">
        <v>229</v>
      </c>
      <c r="C285" s="35"/>
      <c r="D285" s="35"/>
      <c r="E285" s="31">
        <f>VLOOKUP(B285,'[1]J05'!$A$5:$B$1521,2,FALSE)</f>
        <v>0</v>
      </c>
      <c r="F285" s="3"/>
      <c r="G285" s="3" t="e">
        <v>#DIV/0!</v>
      </c>
    </row>
    <row r="286" spans="1:7" ht="15" customHeight="1">
      <c r="A286" s="8"/>
      <c r="B286" s="11" t="s">
        <v>221</v>
      </c>
      <c r="C286" s="10"/>
      <c r="D286" s="1"/>
      <c r="E286" s="31">
        <f>VLOOKUP(B286,'[1]J05'!$A$5:$B$1521,2,FALSE)</f>
        <v>0</v>
      </c>
      <c r="F286" s="3"/>
      <c r="G286" s="3" t="e">
        <v>#DIV/0!</v>
      </c>
    </row>
    <row r="287" spans="1:7" ht="15" customHeight="1">
      <c r="A287" s="8"/>
      <c r="B287" s="11" t="s">
        <v>230</v>
      </c>
      <c r="C287" s="10"/>
      <c r="D287" s="1"/>
      <c r="E287" s="31">
        <f>VLOOKUP(B287,'[1]J05'!$A$5:$B$1521,2,FALSE)</f>
        <v>0</v>
      </c>
      <c r="F287" s="3"/>
      <c r="G287" s="3" t="e">
        <v>#DIV/0!</v>
      </c>
    </row>
    <row r="288" spans="1:7" ht="15" customHeight="1">
      <c r="A288" s="8"/>
      <c r="B288" s="11" t="s">
        <v>231</v>
      </c>
      <c r="C288" s="10"/>
      <c r="D288" s="1"/>
      <c r="E288" s="31">
        <f>VLOOKUP(B288,'[1]J05'!$A$5:$B$1521,2,FALSE)</f>
        <v>0</v>
      </c>
      <c r="F288" s="3"/>
      <c r="G288" s="3" t="e">
        <v>#DIV/0!</v>
      </c>
    </row>
    <row r="289" spans="1:7" ht="15" customHeight="1">
      <c r="A289" s="8"/>
      <c r="B289" s="11" t="s">
        <v>232</v>
      </c>
      <c r="C289" s="10"/>
      <c r="D289" s="1"/>
      <c r="E289" s="31">
        <f>VLOOKUP(B289,'[1]J05'!$A$5:$B$1521,2,FALSE)</f>
        <v>0</v>
      </c>
      <c r="F289" s="3"/>
      <c r="G289" s="3" t="e">
        <v>#DIV/0!</v>
      </c>
    </row>
    <row r="290" spans="1:7" ht="15" customHeight="1">
      <c r="A290" s="8"/>
      <c r="B290" s="11" t="s">
        <v>233</v>
      </c>
      <c r="C290" s="10"/>
      <c r="D290" s="1"/>
      <c r="E290" s="31">
        <f>VLOOKUP(B290,'[1]J05'!$A$5:$B$1521,2,FALSE)</f>
        <v>0</v>
      </c>
      <c r="F290" s="3"/>
      <c r="G290" s="3" t="e">
        <v>#DIV/0!</v>
      </c>
    </row>
    <row r="291" spans="1:7" ht="15" customHeight="1">
      <c r="A291" s="8"/>
      <c r="B291" s="11" t="s">
        <v>234</v>
      </c>
      <c r="C291" s="35"/>
      <c r="D291" s="35"/>
      <c r="E291" s="31">
        <f>VLOOKUP(B291,'[1]J05'!$A$5:$B$1521,2,FALSE)</f>
        <v>132</v>
      </c>
      <c r="F291" s="3"/>
      <c r="G291" s="3">
        <v>0.1935483870967742</v>
      </c>
    </row>
    <row r="292" spans="1:7" ht="15" customHeight="1">
      <c r="A292" s="8"/>
      <c r="B292" s="11" t="s">
        <v>221</v>
      </c>
      <c r="C292" s="10"/>
      <c r="D292" s="1"/>
      <c r="E292" s="31">
        <f>VLOOKUP(B292,'[1]J05'!$A$5:$B$1521,2,FALSE)</f>
        <v>0</v>
      </c>
      <c r="F292" s="3"/>
      <c r="G292" s="3" t="e">
        <v>#DIV/0!</v>
      </c>
    </row>
    <row r="293" spans="1:7" ht="15" customHeight="1">
      <c r="A293" s="8"/>
      <c r="B293" s="11" t="s">
        <v>235</v>
      </c>
      <c r="C293" s="10"/>
      <c r="D293" s="1"/>
      <c r="E293" s="31">
        <f>VLOOKUP(B293,'[1]J05'!$A$5:$B$1521,2,FALSE)</f>
        <v>40</v>
      </c>
      <c r="F293" s="3"/>
      <c r="G293" s="3">
        <v>0.3076923076923077</v>
      </c>
    </row>
    <row r="294" spans="1:7" ht="15" customHeight="1">
      <c r="A294" s="8"/>
      <c r="B294" s="11" t="s">
        <v>236</v>
      </c>
      <c r="C294" s="10"/>
      <c r="D294" s="1"/>
      <c r="E294" s="31">
        <f>VLOOKUP(B294,'[1]J05'!$A$5:$B$1521,2,FALSE)</f>
        <v>43</v>
      </c>
      <c r="F294" s="3"/>
      <c r="G294" s="3">
        <v>0.3524590163934426</v>
      </c>
    </row>
    <row r="295" spans="1:7" ht="15" customHeight="1">
      <c r="A295" s="8"/>
      <c r="B295" s="11" t="s">
        <v>237</v>
      </c>
      <c r="C295" s="10"/>
      <c r="D295" s="1"/>
      <c r="E295" s="31">
        <f>VLOOKUP(B295,'[1]J05'!$A$5:$B$1521,2,FALSE)</f>
        <v>15</v>
      </c>
      <c r="F295" s="3"/>
      <c r="G295" s="3">
        <v>0.75</v>
      </c>
    </row>
    <row r="296" spans="1:7" ht="15" customHeight="1">
      <c r="A296" s="8"/>
      <c r="B296" s="11" t="s">
        <v>238</v>
      </c>
      <c r="C296" s="10"/>
      <c r="D296" s="1"/>
      <c r="E296" s="31">
        <f>VLOOKUP(B296,'[1]J05'!$A$5:$B$1521,2,FALSE)</f>
        <v>34</v>
      </c>
      <c r="F296" s="3"/>
      <c r="G296" s="3">
        <v>0.08292682926829269</v>
      </c>
    </row>
    <row r="297" spans="1:7" ht="15" customHeight="1">
      <c r="A297" s="8"/>
      <c r="B297" s="11" t="s">
        <v>239</v>
      </c>
      <c r="C297" s="35"/>
      <c r="D297" s="35"/>
      <c r="E297" s="31">
        <f>VLOOKUP(B297,'[1]J05'!$A$5:$B$1521,2,FALSE)</f>
        <v>0</v>
      </c>
      <c r="F297" s="3"/>
      <c r="G297" s="3" t="e">
        <v>#DIV/0!</v>
      </c>
    </row>
    <row r="298" spans="1:7" ht="15" customHeight="1">
      <c r="A298" s="8"/>
      <c r="B298" s="11" t="s">
        <v>221</v>
      </c>
      <c r="C298" s="10"/>
      <c r="D298" s="1"/>
      <c r="E298" s="31">
        <f>VLOOKUP(B298,'[1]J05'!$A$5:$B$1521,2,FALSE)</f>
        <v>0</v>
      </c>
      <c r="F298" s="3"/>
      <c r="G298" s="3" t="e">
        <v>#DIV/0!</v>
      </c>
    </row>
    <row r="299" spans="1:7" ht="15" customHeight="1">
      <c r="A299" s="8"/>
      <c r="B299" s="11" t="s">
        <v>240</v>
      </c>
      <c r="C299" s="10"/>
      <c r="D299" s="1"/>
      <c r="E299" s="31">
        <f>VLOOKUP(B299,'[1]J05'!$A$5:$B$1521,2,FALSE)</f>
        <v>0</v>
      </c>
      <c r="F299" s="3"/>
      <c r="G299" s="3" t="e">
        <v>#DIV/0!</v>
      </c>
    </row>
    <row r="300" spans="1:7" ht="15" customHeight="1">
      <c r="A300" s="8"/>
      <c r="B300" s="11" t="s">
        <v>241</v>
      </c>
      <c r="C300" s="10"/>
      <c r="D300" s="1"/>
      <c r="E300" s="31">
        <f>VLOOKUP(B300,'[1]J05'!$A$5:$B$1521,2,FALSE)</f>
        <v>0</v>
      </c>
      <c r="F300" s="3"/>
      <c r="G300" s="3" t="e">
        <v>#DIV/0!</v>
      </c>
    </row>
    <row r="301" spans="1:7" ht="15" customHeight="1">
      <c r="A301" s="8"/>
      <c r="B301" s="11" t="s">
        <v>242</v>
      </c>
      <c r="C301" s="10"/>
      <c r="D301" s="1"/>
      <c r="E301" s="31">
        <f>VLOOKUP(B301,'[1]J05'!$A$5:$B$1521,2,FALSE)</f>
        <v>0</v>
      </c>
      <c r="F301" s="3"/>
      <c r="G301" s="3" t="e">
        <v>#DIV/0!</v>
      </c>
    </row>
    <row r="302" spans="1:7" ht="15" customHeight="1">
      <c r="A302" s="8"/>
      <c r="B302" s="11" t="s">
        <v>243</v>
      </c>
      <c r="C302" s="35"/>
      <c r="D302" s="35"/>
      <c r="E302" s="31">
        <f>VLOOKUP(B302,'[1]J05'!$A$5:$B$1521,2,FALSE)</f>
        <v>0</v>
      </c>
      <c r="F302" s="3"/>
      <c r="G302" s="3" t="e">
        <v>#DIV/0!</v>
      </c>
    </row>
    <row r="303" spans="1:7" ht="15" customHeight="1">
      <c r="A303" s="8"/>
      <c r="B303" s="11" t="s">
        <v>244</v>
      </c>
      <c r="C303" s="10"/>
      <c r="D303" s="1"/>
      <c r="E303" s="31">
        <f>VLOOKUP(B303,'[1]J05'!$A$5:$B$1521,2,FALSE)</f>
        <v>0</v>
      </c>
      <c r="F303" s="3"/>
      <c r="G303" s="3" t="e">
        <v>#DIV/0!</v>
      </c>
    </row>
    <row r="304" spans="1:7" ht="15" customHeight="1">
      <c r="A304" s="8"/>
      <c r="B304" s="11" t="s">
        <v>245</v>
      </c>
      <c r="C304" s="10"/>
      <c r="D304" s="1"/>
      <c r="E304" s="31">
        <f>VLOOKUP(B304,'[1]J05'!$A$5:$B$1521,2,FALSE)</f>
        <v>0</v>
      </c>
      <c r="F304" s="3"/>
      <c r="G304" s="3" t="e">
        <v>#DIV/0!</v>
      </c>
    </row>
    <row r="305" spans="1:7" ht="15" customHeight="1">
      <c r="A305" s="8"/>
      <c r="B305" s="11" t="s">
        <v>246</v>
      </c>
      <c r="C305" s="10"/>
      <c r="D305" s="1"/>
      <c r="E305" s="31">
        <f>VLOOKUP(B305,'[1]J05'!$A$5:$B$1521,2,FALSE)</f>
        <v>0</v>
      </c>
      <c r="F305" s="3"/>
      <c r="G305" s="3" t="e">
        <v>#DIV/0!</v>
      </c>
    </row>
    <row r="306" spans="1:7" ht="15" customHeight="1">
      <c r="A306" s="8"/>
      <c r="B306" s="11" t="s">
        <v>247</v>
      </c>
      <c r="C306" s="10"/>
      <c r="D306" s="1"/>
      <c r="E306" s="31">
        <f>VLOOKUP(B306,'[1]J05'!$A$5:$B$1521,2,FALSE)</f>
        <v>0</v>
      </c>
      <c r="F306" s="3"/>
      <c r="G306" s="3" t="e">
        <v>#DIV/0!</v>
      </c>
    </row>
    <row r="307" spans="1:7" ht="15" customHeight="1">
      <c r="A307" s="8"/>
      <c r="B307" s="11" t="s">
        <v>248</v>
      </c>
      <c r="C307" s="35"/>
      <c r="D307" s="35"/>
      <c r="E307" s="31">
        <f>VLOOKUP(B307,'[1]J05'!$A$5:$B$1521,2,FALSE)</f>
        <v>18</v>
      </c>
      <c r="F307" s="3"/>
      <c r="G307" s="3">
        <v>1.2</v>
      </c>
    </row>
    <row r="308" spans="1:7" ht="15" customHeight="1">
      <c r="A308" s="8"/>
      <c r="B308" s="11" t="s">
        <v>221</v>
      </c>
      <c r="C308" s="10"/>
      <c r="D308" s="1"/>
      <c r="E308" s="31">
        <f>VLOOKUP(B308,'[1]J05'!$A$5:$B$1521,2,FALSE)</f>
        <v>0</v>
      </c>
      <c r="F308" s="3"/>
      <c r="G308" s="3" t="e">
        <v>#DIV/0!</v>
      </c>
    </row>
    <row r="309" spans="1:7" ht="15" customHeight="1">
      <c r="A309" s="8"/>
      <c r="B309" s="11" t="s">
        <v>249</v>
      </c>
      <c r="C309" s="10"/>
      <c r="D309" s="1"/>
      <c r="E309" s="31">
        <f>VLOOKUP(B309,'[1]J05'!$A$5:$B$1521,2,FALSE)</f>
        <v>0</v>
      </c>
      <c r="F309" s="3"/>
      <c r="G309" s="3">
        <v>0</v>
      </c>
    </row>
    <row r="310" spans="1:7" ht="15" customHeight="1">
      <c r="A310" s="8"/>
      <c r="B310" s="11" t="s">
        <v>250</v>
      </c>
      <c r="C310" s="10"/>
      <c r="D310" s="1"/>
      <c r="E310" s="31">
        <f>VLOOKUP(B310,'[1]J05'!$A$5:$B$1521,2,FALSE)</f>
        <v>0</v>
      </c>
      <c r="F310" s="3"/>
      <c r="G310" s="3" t="e">
        <v>#DIV/0!</v>
      </c>
    </row>
    <row r="311" spans="1:7" ht="15" customHeight="1">
      <c r="A311" s="8"/>
      <c r="B311" s="11" t="s">
        <v>251</v>
      </c>
      <c r="C311" s="10"/>
      <c r="D311" s="1"/>
      <c r="E311" s="31">
        <f>VLOOKUP(B311,'[1]J05'!$A$5:$B$1521,2,FALSE)</f>
        <v>0</v>
      </c>
      <c r="F311" s="3"/>
      <c r="G311" s="3" t="e">
        <v>#DIV/0!</v>
      </c>
    </row>
    <row r="312" spans="1:7" ht="15" customHeight="1">
      <c r="A312" s="8"/>
      <c r="B312" s="11" t="s">
        <v>252</v>
      </c>
      <c r="C312" s="10"/>
      <c r="D312" s="1"/>
      <c r="E312" s="31">
        <f>VLOOKUP(B312,'[1]J05'!$A$5:$B$1521,2,FALSE)</f>
        <v>0</v>
      </c>
      <c r="F312" s="3"/>
      <c r="G312" s="3" t="e">
        <v>#DIV/0!</v>
      </c>
    </row>
    <row r="313" spans="1:7" ht="15" customHeight="1">
      <c r="A313" s="8"/>
      <c r="B313" s="11" t="s">
        <v>253</v>
      </c>
      <c r="C313" s="10"/>
      <c r="D313" s="1"/>
      <c r="E313" s="31">
        <f>VLOOKUP(B313,'[1]J05'!$A$5:$B$1521,2,FALSE)</f>
        <v>18</v>
      </c>
      <c r="F313" s="3"/>
      <c r="G313" s="3" t="e">
        <v>#DIV/0!</v>
      </c>
    </row>
    <row r="314" spans="1:7" ht="15" customHeight="1">
      <c r="A314" s="8"/>
      <c r="B314" s="11" t="s">
        <v>254</v>
      </c>
      <c r="C314" s="35"/>
      <c r="D314" s="35"/>
      <c r="E314" s="31">
        <f>VLOOKUP(B314,'[1]J05'!$A$5:$B$1521,2,FALSE)</f>
        <v>0</v>
      </c>
      <c r="F314" s="3"/>
      <c r="G314" s="3" t="e">
        <v>#DIV/0!</v>
      </c>
    </row>
    <row r="315" spans="1:7" ht="15" customHeight="1">
      <c r="A315" s="8"/>
      <c r="B315" s="11" t="s">
        <v>255</v>
      </c>
      <c r="C315" s="10"/>
      <c r="D315" s="1"/>
      <c r="E315" s="31">
        <f>VLOOKUP(B315,'[1]J05'!$A$5:$B$1521,2,FALSE)</f>
        <v>0</v>
      </c>
      <c r="F315" s="3"/>
      <c r="G315" s="3" t="e">
        <v>#DIV/0!</v>
      </c>
    </row>
    <row r="316" spans="1:7" ht="15" customHeight="1">
      <c r="A316" s="8"/>
      <c r="B316" s="11" t="s">
        <v>256</v>
      </c>
      <c r="C316" s="10"/>
      <c r="D316" s="1"/>
      <c r="E316" s="31">
        <f>VLOOKUP(B316,'[1]J05'!$A$5:$B$1521,2,FALSE)</f>
        <v>0</v>
      </c>
      <c r="F316" s="3"/>
      <c r="G316" s="3" t="e">
        <v>#DIV/0!</v>
      </c>
    </row>
    <row r="317" spans="1:7" ht="15" customHeight="1">
      <c r="A317" s="8"/>
      <c r="B317" s="11" t="s">
        <v>257</v>
      </c>
      <c r="C317" s="10"/>
      <c r="D317" s="1"/>
      <c r="E317" s="31">
        <f>VLOOKUP(B317,'[1]J05'!$A$5:$B$1521,2,FALSE)</f>
        <v>0</v>
      </c>
      <c r="F317" s="3"/>
      <c r="G317" s="3" t="e">
        <v>#DIV/0!</v>
      </c>
    </row>
    <row r="318" spans="1:7" ht="15" customHeight="1">
      <c r="A318" s="8"/>
      <c r="B318" s="11" t="s">
        <v>258</v>
      </c>
      <c r="C318" s="35"/>
      <c r="D318" s="35"/>
      <c r="E318" s="31">
        <f>VLOOKUP(B318,'[1]J05'!$A$5:$B$1521,2,FALSE)</f>
        <v>30</v>
      </c>
      <c r="F318" s="3"/>
      <c r="G318" s="3">
        <v>4.285714285714286</v>
      </c>
    </row>
    <row r="319" spans="1:7" ht="15" customHeight="1">
      <c r="A319" s="8" t="s">
        <v>300</v>
      </c>
      <c r="B319" s="11" t="s">
        <v>260</v>
      </c>
      <c r="C319" s="35">
        <v>640</v>
      </c>
      <c r="D319" s="35">
        <v>1268</v>
      </c>
      <c r="E319" s="31">
        <f>VLOOKUP(B319,'[1]J05'!$A$5:$B$1521,2,FALSE)</f>
        <v>1268</v>
      </c>
      <c r="F319" s="3">
        <f>E319/D319</f>
        <v>1</v>
      </c>
      <c r="G319" s="3">
        <v>1.0119712689545093</v>
      </c>
    </row>
    <row r="320" spans="1:7" ht="15" customHeight="1">
      <c r="A320" s="8"/>
      <c r="B320" s="11" t="s">
        <v>261</v>
      </c>
      <c r="C320" s="35">
        <v>430</v>
      </c>
      <c r="D320" s="35">
        <v>742</v>
      </c>
      <c r="E320" s="31">
        <f>VLOOKUP(B320,'[1]J05'!$A$5:$B$1521,2,FALSE)</f>
        <v>742</v>
      </c>
      <c r="F320" s="3">
        <f>E320/D320</f>
        <v>1</v>
      </c>
      <c r="G320" s="3">
        <v>0.948849104859335</v>
      </c>
    </row>
    <row r="321" spans="1:7" ht="15" customHeight="1">
      <c r="A321" s="8"/>
      <c r="B321" s="11" t="s">
        <v>35</v>
      </c>
      <c r="C321" s="10"/>
      <c r="D321" s="1"/>
      <c r="E321" s="31">
        <f>VLOOKUP(B321,'[1]J05'!$A$551:$B$1521,2,FALSE)</f>
        <v>62</v>
      </c>
      <c r="F321" s="3"/>
      <c r="G321" s="3">
        <v>1.3191489361702127</v>
      </c>
    </row>
    <row r="322" spans="1:7" ht="15" customHeight="1">
      <c r="A322" s="8"/>
      <c r="B322" s="11" t="s">
        <v>36</v>
      </c>
      <c r="C322" s="10"/>
      <c r="D322" s="1"/>
      <c r="E322" s="31">
        <f>VLOOKUP(B322,'[1]J05'!$A$551:$B$1521,2,FALSE)</f>
        <v>26</v>
      </c>
      <c r="F322" s="3"/>
      <c r="G322" s="3">
        <v>0.5531914893617021</v>
      </c>
    </row>
    <row r="323" spans="1:7" ht="15" customHeight="1">
      <c r="A323" s="8"/>
      <c r="B323" s="11" t="s">
        <v>37</v>
      </c>
      <c r="C323" s="10"/>
      <c r="D323" s="1"/>
      <c r="E323" s="31">
        <f>VLOOKUP(B323,'[1]J05'!$A$551:$B$1521,2,FALSE)</f>
        <v>0</v>
      </c>
      <c r="F323" s="3"/>
      <c r="G323" s="3" t="e">
        <v>#DIV/0!</v>
      </c>
    </row>
    <row r="324" spans="1:7" ht="15" customHeight="1">
      <c r="A324" s="8"/>
      <c r="B324" s="11" t="s">
        <v>262</v>
      </c>
      <c r="C324" s="10"/>
      <c r="D324" s="1"/>
      <c r="E324" s="31">
        <f>VLOOKUP(B324,'[1]J05'!$A$551:$B$1521,2,FALSE)</f>
        <v>3</v>
      </c>
      <c r="F324" s="3"/>
      <c r="G324" s="3">
        <v>1</v>
      </c>
    </row>
    <row r="325" spans="1:7" ht="15" customHeight="1">
      <c r="A325" s="8"/>
      <c r="B325" s="11" t="s">
        <v>263</v>
      </c>
      <c r="C325" s="10"/>
      <c r="D325" s="1"/>
      <c r="E325" s="31">
        <f>VLOOKUP(B325,'[1]J05'!$A$551:$B$1521,2,FALSE)</f>
        <v>0</v>
      </c>
      <c r="F325" s="3"/>
      <c r="G325" s="3">
        <v>0</v>
      </c>
    </row>
    <row r="326" spans="1:7" ht="15" customHeight="1">
      <c r="A326" s="8"/>
      <c r="B326" s="11" t="s">
        <v>264</v>
      </c>
      <c r="C326" s="10"/>
      <c r="D326" s="1"/>
      <c r="E326" s="31">
        <f>VLOOKUP(B326,'[1]J05'!$A$551:$B$1521,2,FALSE)</f>
        <v>0</v>
      </c>
      <c r="F326" s="3"/>
      <c r="G326" s="3" t="e">
        <v>#DIV/0!</v>
      </c>
    </row>
    <row r="327" spans="1:7" ht="15" customHeight="1">
      <c r="A327" s="8"/>
      <c r="B327" s="11" t="s">
        <v>265</v>
      </c>
      <c r="C327" s="10"/>
      <c r="D327" s="1"/>
      <c r="E327" s="31">
        <f>VLOOKUP(B327,'[1]J05'!$A$551:$B$1521,2,FALSE)</f>
        <v>0</v>
      </c>
      <c r="F327" s="3"/>
      <c r="G327" s="3" t="e">
        <v>#DIV/0!</v>
      </c>
    </row>
    <row r="328" spans="1:7" ht="15" customHeight="1">
      <c r="A328" s="8"/>
      <c r="B328" s="11" t="s">
        <v>266</v>
      </c>
      <c r="C328" s="10"/>
      <c r="D328" s="1"/>
      <c r="E328" s="31">
        <f>VLOOKUP(B328,'[1]J05'!$A$551:$B$1521,2,FALSE)</f>
        <v>30</v>
      </c>
      <c r="F328" s="3"/>
      <c r="G328" s="3" t="e">
        <v>#DIV/0!</v>
      </c>
    </row>
    <row r="329" spans="1:7" ht="15" customHeight="1">
      <c r="A329" s="8"/>
      <c r="B329" s="11" t="s">
        <v>267</v>
      </c>
      <c r="C329" s="10"/>
      <c r="D329" s="1"/>
      <c r="E329" s="31">
        <f>VLOOKUP(B329,'[1]J05'!$A$551:$B$1521,2,FALSE)</f>
        <v>551</v>
      </c>
      <c r="F329" s="3"/>
      <c r="G329" s="3">
        <v>1.1290983606557377</v>
      </c>
    </row>
    <row r="330" spans="1:7" ht="15" customHeight="1">
      <c r="A330" s="8"/>
      <c r="B330" s="11" t="s">
        <v>268</v>
      </c>
      <c r="C330" s="10"/>
      <c r="D330" s="1"/>
      <c r="E330" s="31">
        <f>VLOOKUP(B330,'[1]J05'!$A$551:$B$1521,2,FALSE)</f>
        <v>0</v>
      </c>
      <c r="F330" s="3"/>
      <c r="G330" s="3" t="e">
        <v>#DIV/0!</v>
      </c>
    </row>
    <row r="331" spans="1:7" ht="15" customHeight="1">
      <c r="A331" s="8"/>
      <c r="B331" s="11" t="s">
        <v>269</v>
      </c>
      <c r="C331" s="10"/>
      <c r="D331" s="1"/>
      <c r="E331" s="31">
        <f>VLOOKUP(B331,'[1]J05'!$A$551:$B$1521,2,FALSE)</f>
        <v>37</v>
      </c>
      <c r="F331" s="3"/>
      <c r="G331" s="3">
        <v>1.2758620689655173</v>
      </c>
    </row>
    <row r="332" spans="1:7" ht="15" customHeight="1">
      <c r="A332" s="8"/>
      <c r="B332" s="11" t="s">
        <v>270</v>
      </c>
      <c r="C332" s="10"/>
      <c r="D332" s="1"/>
      <c r="E332" s="31">
        <f>VLOOKUP(B332,'[1]J05'!$A$551:$B$1521,2,FALSE)</f>
        <v>0</v>
      </c>
      <c r="F332" s="3"/>
      <c r="G332" s="3" t="e">
        <v>#DIV/0!</v>
      </c>
    </row>
    <row r="333" spans="1:7" ht="15" customHeight="1">
      <c r="A333" s="8"/>
      <c r="B333" s="11" t="s">
        <v>271</v>
      </c>
      <c r="C333" s="10"/>
      <c r="D333" s="1"/>
      <c r="E333" s="31">
        <f>VLOOKUP(B333,'[1]J05'!$A$551:$B$1521,2,FALSE)</f>
        <v>33</v>
      </c>
      <c r="F333" s="3"/>
      <c r="G333" s="3">
        <v>0.2972972972972973</v>
      </c>
    </row>
    <row r="334" spans="1:7" ht="15" customHeight="1">
      <c r="A334" s="8"/>
      <c r="B334" s="11" t="s">
        <v>272</v>
      </c>
      <c r="C334" s="35">
        <v>3</v>
      </c>
      <c r="D334" s="35">
        <v>3</v>
      </c>
      <c r="E334" s="31">
        <f>VLOOKUP(B334,'[1]J05'!$A$5:$B$1521,2,FALSE)</f>
        <v>3</v>
      </c>
      <c r="F334" s="3">
        <f>E334/D334</f>
        <v>1</v>
      </c>
      <c r="G334" s="3">
        <v>1</v>
      </c>
    </row>
    <row r="335" spans="1:7" ht="15" customHeight="1">
      <c r="A335" s="8"/>
      <c r="B335" s="11" t="s">
        <v>35</v>
      </c>
      <c r="C335" s="10"/>
      <c r="D335" s="1"/>
      <c r="E335" s="31">
        <f>VLOOKUP(B335,'[1]J05'!$A$565:$B$1521,2,FALSE)</f>
        <v>0</v>
      </c>
      <c r="F335" s="3"/>
      <c r="G335" s="3" t="e">
        <v>#DIV/0!</v>
      </c>
    </row>
    <row r="336" spans="1:7" ht="15" customHeight="1">
      <c r="A336" s="8"/>
      <c r="B336" s="11" t="s">
        <v>36</v>
      </c>
      <c r="C336" s="10"/>
      <c r="D336" s="1"/>
      <c r="E336" s="31">
        <f>VLOOKUP(B336,'[1]J05'!$A$565:$B$1521,2,FALSE)</f>
        <v>0</v>
      </c>
      <c r="F336" s="3"/>
      <c r="G336" s="3" t="e">
        <v>#DIV/0!</v>
      </c>
    </row>
    <row r="337" spans="1:7" ht="15" customHeight="1">
      <c r="A337" s="8"/>
      <c r="B337" s="11" t="s">
        <v>37</v>
      </c>
      <c r="C337" s="10"/>
      <c r="D337" s="1"/>
      <c r="E337" s="31">
        <f>VLOOKUP(B337,'[1]J05'!$A$565:$B$1521,2,FALSE)</f>
        <v>0</v>
      </c>
      <c r="F337" s="3"/>
      <c r="G337" s="3" t="e">
        <v>#DIV/0!</v>
      </c>
    </row>
    <row r="338" spans="1:7" ht="15" customHeight="1">
      <c r="A338" s="8"/>
      <c r="B338" s="11" t="s">
        <v>273</v>
      </c>
      <c r="C338" s="10"/>
      <c r="D338" s="1"/>
      <c r="E338" s="31">
        <f>VLOOKUP(B338,'[1]J05'!$A$565:$B$1521,2,FALSE)</f>
        <v>3</v>
      </c>
      <c r="F338" s="3"/>
      <c r="G338" s="3">
        <v>1</v>
      </c>
    </row>
    <row r="339" spans="1:7" ht="15" customHeight="1">
      <c r="A339" s="8"/>
      <c r="B339" s="11" t="s">
        <v>274</v>
      </c>
      <c r="C339" s="10"/>
      <c r="D339" s="1"/>
      <c r="E339" s="31">
        <f>VLOOKUP(B339,'[1]J05'!$A$565:$B$1521,2,FALSE)</f>
        <v>0</v>
      </c>
      <c r="F339" s="3"/>
      <c r="G339" s="3" t="e">
        <v>#DIV/0!</v>
      </c>
    </row>
    <row r="340" spans="1:7" ht="15" customHeight="1">
      <c r="A340" s="8"/>
      <c r="B340" s="11" t="s">
        <v>275</v>
      </c>
      <c r="C340" s="10"/>
      <c r="D340" s="1"/>
      <c r="E340" s="31">
        <f>VLOOKUP(B340,'[1]J05'!$A$565:$B$1521,2,FALSE)</f>
        <v>0</v>
      </c>
      <c r="F340" s="3"/>
      <c r="G340" s="3" t="e">
        <v>#DIV/0!</v>
      </c>
    </row>
    <row r="341" spans="1:7" ht="15" customHeight="1">
      <c r="A341" s="8"/>
      <c r="B341" s="11" t="s">
        <v>276</v>
      </c>
      <c r="C341" s="10"/>
      <c r="D341" s="1"/>
      <c r="E341" s="31">
        <f>VLOOKUP(B341,'[1]J05'!$A$565:$B$1521,2,FALSE)</f>
        <v>0</v>
      </c>
      <c r="F341" s="3"/>
      <c r="G341" s="3" t="e">
        <v>#DIV/0!</v>
      </c>
    </row>
    <row r="342" spans="1:7" ht="15" customHeight="1">
      <c r="A342" s="8"/>
      <c r="B342" s="11" t="s">
        <v>277</v>
      </c>
      <c r="C342" s="35">
        <v>8</v>
      </c>
      <c r="D342" s="35">
        <v>14</v>
      </c>
      <c r="E342" s="31">
        <f>VLOOKUP(B342,'[1]J05'!$A$5:$B$1521,2,FALSE)</f>
        <v>14</v>
      </c>
      <c r="F342" s="3">
        <f>E342/D342</f>
        <v>1</v>
      </c>
      <c r="G342" s="3" t="e">
        <v>#DIV/0!</v>
      </c>
    </row>
    <row r="343" spans="1:7" ht="15" customHeight="1">
      <c r="A343" s="8"/>
      <c r="B343" s="11" t="s">
        <v>35</v>
      </c>
      <c r="C343" s="10"/>
      <c r="D343" s="1"/>
      <c r="E343" s="31">
        <f>VLOOKUP(B343,'[1]J05'!$A$573:$B$1521,2,FALSE)</f>
        <v>0</v>
      </c>
      <c r="F343" s="3"/>
      <c r="G343" s="3" t="e">
        <v>#DIV/0!</v>
      </c>
    </row>
    <row r="344" spans="1:7" ht="15" customHeight="1">
      <c r="A344" s="8"/>
      <c r="B344" s="11" t="s">
        <v>36</v>
      </c>
      <c r="C344" s="10"/>
      <c r="D344" s="1"/>
      <c r="E344" s="31">
        <f>VLOOKUP(B344,'[1]J05'!$A$573:$B$1521,2,FALSE)</f>
        <v>0</v>
      </c>
      <c r="F344" s="3"/>
      <c r="G344" s="3" t="e">
        <v>#DIV/0!</v>
      </c>
    </row>
    <row r="345" spans="1:7" ht="15" customHeight="1">
      <c r="A345" s="8"/>
      <c r="B345" s="11" t="s">
        <v>37</v>
      </c>
      <c r="C345" s="10"/>
      <c r="D345" s="1"/>
      <c r="E345" s="31">
        <f>VLOOKUP(B345,'[1]J05'!$A$573:$B$1521,2,FALSE)</f>
        <v>0</v>
      </c>
      <c r="F345" s="3"/>
      <c r="G345" s="3" t="e">
        <v>#DIV/0!</v>
      </c>
    </row>
    <row r="346" spans="1:7" ht="15" customHeight="1">
      <c r="A346" s="8"/>
      <c r="B346" s="11" t="s">
        <v>278</v>
      </c>
      <c r="C346" s="10"/>
      <c r="D346" s="1"/>
      <c r="E346" s="31">
        <f>VLOOKUP(B346,'[1]J05'!$A$573:$B$1521,2,FALSE)</f>
        <v>0</v>
      </c>
      <c r="F346" s="3"/>
      <c r="G346" s="3" t="e">
        <v>#DIV/0!</v>
      </c>
    </row>
    <row r="347" spans="1:7" ht="15" customHeight="1">
      <c r="A347" s="8"/>
      <c r="B347" s="11" t="s">
        <v>279</v>
      </c>
      <c r="C347" s="10"/>
      <c r="D347" s="1"/>
      <c r="E347" s="31">
        <f>VLOOKUP(B347,'[1]J05'!$A$573:$B$1521,2,FALSE)</f>
        <v>0</v>
      </c>
      <c r="F347" s="3"/>
      <c r="G347" s="3" t="e">
        <v>#DIV/0!</v>
      </c>
    </row>
    <row r="348" spans="1:7" ht="15" customHeight="1">
      <c r="A348" s="8"/>
      <c r="B348" s="11" t="s">
        <v>280</v>
      </c>
      <c r="C348" s="10"/>
      <c r="D348" s="1"/>
      <c r="E348" s="31">
        <f>VLOOKUP(B348,'[1]J05'!$A$573:$B$1521,2,FALSE)</f>
        <v>0</v>
      </c>
      <c r="F348" s="3"/>
      <c r="G348" s="3" t="e">
        <v>#DIV/0!</v>
      </c>
    </row>
    <row r="349" spans="1:7" ht="15" customHeight="1">
      <c r="A349" s="8"/>
      <c r="B349" s="11" t="s">
        <v>281</v>
      </c>
      <c r="C349" s="10"/>
      <c r="D349" s="1"/>
      <c r="E349" s="31">
        <f>VLOOKUP(B349,'[1]J05'!$A$573:$B$1521,2,FALSE)</f>
        <v>0</v>
      </c>
      <c r="F349" s="3"/>
      <c r="G349" s="3" t="e">
        <v>#DIV/0!</v>
      </c>
    </row>
    <row r="350" spans="1:7" ht="15" customHeight="1">
      <c r="A350" s="8"/>
      <c r="B350" s="11" t="s">
        <v>282</v>
      </c>
      <c r="C350" s="10"/>
      <c r="D350" s="1"/>
      <c r="E350" s="31">
        <f>VLOOKUP(B350,'[1]J05'!$A$573:$B$1521,2,FALSE)</f>
        <v>14</v>
      </c>
      <c r="F350" s="3"/>
      <c r="G350" s="3">
        <v>1.0769230769230769</v>
      </c>
    </row>
    <row r="351" spans="1:7" ht="15" customHeight="1">
      <c r="A351" s="8"/>
      <c r="B351" s="11" t="s">
        <v>283</v>
      </c>
      <c r="C351" s="10"/>
      <c r="D351" s="1"/>
      <c r="E351" s="31">
        <f>VLOOKUP(B351,'[1]J05'!$A$573:$B$1521,2,FALSE)</f>
        <v>0</v>
      </c>
      <c r="F351" s="3"/>
      <c r="G351" s="3" t="e">
        <v>#DIV/0!</v>
      </c>
    </row>
    <row r="352" spans="1:7" ht="15" customHeight="1">
      <c r="A352" s="8"/>
      <c r="B352" s="11" t="s">
        <v>284</v>
      </c>
      <c r="C352" s="10"/>
      <c r="D352" s="1"/>
      <c r="E352" s="31">
        <f>VLOOKUP(B352,'[1]J05'!$A$573:$B$1521,2,FALSE)</f>
        <v>0</v>
      </c>
      <c r="F352" s="3"/>
      <c r="G352" s="3" t="e">
        <v>#DIV/0!</v>
      </c>
    </row>
    <row r="353" spans="1:7" ht="15" customHeight="1">
      <c r="A353" s="8"/>
      <c r="B353" s="11" t="s">
        <v>285</v>
      </c>
      <c r="C353" s="35">
        <v>199</v>
      </c>
      <c r="D353" s="35">
        <v>312</v>
      </c>
      <c r="E353" s="31">
        <f>VLOOKUP(B353,'[1]J05'!$A$5:$B$1521,2,FALSE)</f>
        <v>312</v>
      </c>
      <c r="F353" s="3">
        <f>E353/D353</f>
        <v>1</v>
      </c>
      <c r="G353" s="3">
        <v>1.1142857142857143</v>
      </c>
    </row>
    <row r="354" spans="1:7" ht="15" customHeight="1">
      <c r="A354" s="8"/>
      <c r="B354" s="11" t="s">
        <v>35</v>
      </c>
      <c r="C354" s="10"/>
      <c r="D354" s="1"/>
      <c r="E354" s="31">
        <f>VLOOKUP(B354,'[1]J05'!$A$584:$B$1521,2,FALSE)</f>
        <v>0</v>
      </c>
      <c r="F354" s="3"/>
      <c r="G354" s="3" t="e">
        <v>#DIV/0!</v>
      </c>
    </row>
    <row r="355" spans="1:7" ht="15" customHeight="1">
      <c r="A355" s="8"/>
      <c r="B355" s="11" t="s">
        <v>36</v>
      </c>
      <c r="C355" s="10"/>
      <c r="D355" s="1"/>
      <c r="E355" s="31">
        <f>VLOOKUP(B355,'[1]J05'!$A$584:$B$1521,2,FALSE)</f>
        <v>0</v>
      </c>
      <c r="F355" s="3"/>
      <c r="G355" s="3" t="e">
        <v>#DIV/0!</v>
      </c>
    </row>
    <row r="356" spans="1:7" ht="15" customHeight="1">
      <c r="A356" s="8"/>
      <c r="B356" s="11" t="s">
        <v>37</v>
      </c>
      <c r="C356" s="10"/>
      <c r="D356" s="1"/>
      <c r="E356" s="31">
        <f>VLOOKUP(B356,'[1]J05'!$A$584:$B$1521,2,FALSE)</f>
        <v>0</v>
      </c>
      <c r="F356" s="3"/>
      <c r="G356" s="3" t="e">
        <v>#DIV/0!</v>
      </c>
    </row>
    <row r="357" spans="1:7" ht="15" customHeight="1">
      <c r="A357" s="8"/>
      <c r="B357" s="11" t="s">
        <v>286</v>
      </c>
      <c r="C357" s="10"/>
      <c r="D357" s="1"/>
      <c r="E357" s="31">
        <f>VLOOKUP(B357,'[1]J05'!$A$584:$B$1521,2,FALSE)</f>
        <v>148</v>
      </c>
      <c r="F357" s="3"/>
      <c r="G357" s="3">
        <v>1.1297709923664123</v>
      </c>
    </row>
    <row r="358" spans="1:7" ht="15" customHeight="1">
      <c r="A358" s="8"/>
      <c r="B358" s="11" t="s">
        <v>287</v>
      </c>
      <c r="C358" s="10"/>
      <c r="D358" s="1"/>
      <c r="E358" s="31">
        <f>VLOOKUP(B358,'[1]J05'!$A$584:$B$1521,2,FALSE)</f>
        <v>0</v>
      </c>
      <c r="F358" s="3"/>
      <c r="G358" s="3">
        <v>0</v>
      </c>
    </row>
    <row r="359" spans="1:7" ht="15" customHeight="1">
      <c r="A359" s="8"/>
      <c r="B359" s="11" t="s">
        <v>288</v>
      </c>
      <c r="C359" s="10"/>
      <c r="D359" s="1"/>
      <c r="E359" s="31">
        <f>VLOOKUP(B359,'[1]J05'!$A$584:$B$1521,2,FALSE)</f>
        <v>15</v>
      </c>
      <c r="F359" s="3"/>
      <c r="G359" s="3">
        <v>1.875</v>
      </c>
    </row>
    <row r="360" spans="1:7" ht="15" customHeight="1">
      <c r="A360" s="8"/>
      <c r="B360" s="11" t="s">
        <v>289</v>
      </c>
      <c r="C360" s="10"/>
      <c r="D360" s="1"/>
      <c r="E360" s="31">
        <f>VLOOKUP(B360,'[1]J05'!$A$584:$B$1521,2,FALSE)</f>
        <v>0</v>
      </c>
      <c r="F360" s="3"/>
      <c r="G360" s="3" t="e">
        <v>#DIV/0!</v>
      </c>
    </row>
    <row r="361" spans="1:7" ht="15" customHeight="1">
      <c r="A361" s="8"/>
      <c r="B361" s="11" t="s">
        <v>290</v>
      </c>
      <c r="C361" s="10"/>
      <c r="D361" s="1"/>
      <c r="E361" s="31">
        <f>VLOOKUP(B361,'[1]J05'!$A$584:$B$1521,2,FALSE)</f>
        <v>149</v>
      </c>
      <c r="F361" s="3"/>
      <c r="G361" s="3">
        <v>1.2314049586776858</v>
      </c>
    </row>
    <row r="362" spans="1:7" ht="15" customHeight="1">
      <c r="A362" s="8"/>
      <c r="B362" s="11" t="s">
        <v>291</v>
      </c>
      <c r="C362" s="35"/>
      <c r="D362" s="35"/>
      <c r="E362" s="31">
        <f>VLOOKUP(B362,'[1]J05'!$A$5:$B$1521,2,FALSE)</f>
        <v>0</v>
      </c>
      <c r="F362" s="3"/>
      <c r="G362" s="3" t="e">
        <v>#DIV/0!</v>
      </c>
    </row>
    <row r="363" spans="1:7" ht="15" customHeight="1">
      <c r="A363" s="8"/>
      <c r="B363" s="11" t="s">
        <v>35</v>
      </c>
      <c r="C363" s="10"/>
      <c r="D363" s="1"/>
      <c r="E363" s="31">
        <f>VLOOKUP(B363,'[1]J05'!$A$593:$B$1521,2,FALSE)</f>
        <v>0</v>
      </c>
      <c r="F363" s="3"/>
      <c r="G363" s="3" t="e">
        <v>#DIV/0!</v>
      </c>
    </row>
    <row r="364" spans="1:7" ht="15" customHeight="1">
      <c r="A364" s="8"/>
      <c r="B364" s="11" t="s">
        <v>36</v>
      </c>
      <c r="C364" s="10"/>
      <c r="D364" s="1"/>
      <c r="E364" s="31">
        <f>VLOOKUP(B364,'[1]J05'!$A$593:$B$1521,2,FALSE)</f>
        <v>0</v>
      </c>
      <c r="F364" s="3"/>
      <c r="G364" s="3" t="e">
        <v>#DIV/0!</v>
      </c>
    </row>
    <row r="365" spans="1:7" ht="15" customHeight="1">
      <c r="A365" s="8"/>
      <c r="B365" s="11" t="s">
        <v>37</v>
      </c>
      <c r="C365" s="10"/>
      <c r="D365" s="1"/>
      <c r="E365" s="31">
        <f>VLOOKUP(B365,'[1]J05'!$A$593:$B$1521,2,FALSE)</f>
        <v>0</v>
      </c>
      <c r="F365" s="3"/>
      <c r="G365" s="3" t="e">
        <v>#DIV/0!</v>
      </c>
    </row>
    <row r="366" spans="1:7" ht="15" customHeight="1">
      <c r="A366" s="8"/>
      <c r="B366" s="11" t="s">
        <v>292</v>
      </c>
      <c r="C366" s="10"/>
      <c r="D366" s="1"/>
      <c r="E366" s="31">
        <f>VLOOKUP(B366,'[1]J05'!$A$593:$B$1521,2,FALSE)</f>
        <v>0</v>
      </c>
      <c r="F366" s="3"/>
      <c r="G366" s="3" t="e">
        <v>#DIV/0!</v>
      </c>
    </row>
    <row r="367" spans="1:7" ht="15" customHeight="1">
      <c r="A367" s="8"/>
      <c r="B367" s="11" t="s">
        <v>293</v>
      </c>
      <c r="C367" s="10"/>
      <c r="D367" s="1"/>
      <c r="E367" s="31">
        <f>VLOOKUP(B367,'[1]J05'!$A$593:$B$1521,2,FALSE)</f>
        <v>0</v>
      </c>
      <c r="F367" s="3"/>
      <c r="G367" s="3" t="e">
        <v>#DIV/0!</v>
      </c>
    </row>
    <row r="368" spans="1:7" ht="15" customHeight="1">
      <c r="A368" s="8"/>
      <c r="B368" s="11" t="s">
        <v>294</v>
      </c>
      <c r="C368" s="10"/>
      <c r="D368" s="1"/>
      <c r="E368" s="31">
        <f>VLOOKUP(B368,'[1]J05'!$A$593:$B$1521,2,FALSE)</f>
        <v>0</v>
      </c>
      <c r="F368" s="3"/>
      <c r="G368" s="3" t="e">
        <v>#DIV/0!</v>
      </c>
    </row>
    <row r="369" spans="1:7" ht="15" customHeight="1">
      <c r="A369" s="8"/>
      <c r="B369" s="11" t="s">
        <v>295</v>
      </c>
      <c r="C369" s="10"/>
      <c r="D369" s="1"/>
      <c r="E369" s="31">
        <f>VLOOKUP(B369,'[1]J05'!$A$593:$B$1521,2,FALSE)</f>
        <v>0</v>
      </c>
      <c r="F369" s="3"/>
      <c r="G369" s="3" t="e">
        <v>#DIV/0!</v>
      </c>
    </row>
    <row r="370" spans="1:7" ht="15" customHeight="1">
      <c r="A370" s="8"/>
      <c r="B370" s="11" t="s">
        <v>296</v>
      </c>
      <c r="C370" s="10"/>
      <c r="D370" s="1"/>
      <c r="E370" s="31">
        <f>VLOOKUP(B370,'[1]J05'!$A$593:$B$1521,2,FALSE)</f>
        <v>0</v>
      </c>
      <c r="F370" s="3"/>
      <c r="G370" s="3" t="e">
        <v>#DIV/0!</v>
      </c>
    </row>
    <row r="371" spans="1:7" ht="15" customHeight="1">
      <c r="A371" s="8"/>
      <c r="B371" s="11" t="s">
        <v>297</v>
      </c>
      <c r="C371" s="35"/>
      <c r="D371" s="35"/>
      <c r="E371" s="31">
        <f>VLOOKUP(B371,'[1]J05'!$A$5:$B$1521,2,FALSE)</f>
        <v>197</v>
      </c>
      <c r="F371" s="3"/>
      <c r="G371" s="3">
        <v>1.1257142857142857</v>
      </c>
    </row>
    <row r="372" spans="1:7" ht="15" customHeight="1">
      <c r="A372" s="8"/>
      <c r="B372" s="11" t="s">
        <v>298</v>
      </c>
      <c r="C372" s="10"/>
      <c r="D372" s="1"/>
      <c r="E372" s="31">
        <f>VLOOKUP(B372,'[1]J05'!$A$5:$B$1521,2,FALSE)</f>
        <v>0</v>
      </c>
      <c r="F372" s="3"/>
      <c r="G372" s="3" t="e">
        <v>#DIV/0!</v>
      </c>
    </row>
    <row r="373" spans="1:7" ht="15" customHeight="1">
      <c r="A373" s="8"/>
      <c r="B373" s="11" t="s">
        <v>299</v>
      </c>
      <c r="C373" s="10"/>
      <c r="D373" s="1"/>
      <c r="E373" s="31">
        <f>VLOOKUP(B373,'[1]J05'!$A$5:$B$1521,2,FALSE)</f>
        <v>197</v>
      </c>
      <c r="F373" s="3"/>
      <c r="G373" s="3">
        <v>1.1257142857142857</v>
      </c>
    </row>
    <row r="374" spans="1:7" ht="15" customHeight="1">
      <c r="A374" s="8" t="s">
        <v>400</v>
      </c>
      <c r="B374" s="11" t="s">
        <v>301</v>
      </c>
      <c r="C374" s="35">
        <v>13299</v>
      </c>
      <c r="D374" s="35">
        <v>35414</v>
      </c>
      <c r="E374" s="31">
        <f>VLOOKUP(B374,'[1]J05'!$A$5:$B$1521,2,FALSE)</f>
        <v>35414</v>
      </c>
      <c r="F374" s="3">
        <f>E374/D374</f>
        <v>1</v>
      </c>
      <c r="G374" s="3">
        <v>1.0601724344389893</v>
      </c>
    </row>
    <row r="375" spans="1:7" ht="15" customHeight="1">
      <c r="A375" s="8"/>
      <c r="B375" s="28" t="s">
        <v>302</v>
      </c>
      <c r="C375" s="35">
        <v>474</v>
      </c>
      <c r="D375" s="35">
        <v>625</v>
      </c>
      <c r="E375" s="31">
        <f>VLOOKUP(B375,'[1]J05'!$A$5:$B$1521,2,FALSE)</f>
        <v>625</v>
      </c>
      <c r="F375" s="3">
        <f>E375/D375</f>
        <v>1</v>
      </c>
      <c r="G375" s="3">
        <v>1.2807377049180328</v>
      </c>
    </row>
    <row r="376" spans="1:7" ht="15" customHeight="1">
      <c r="A376" s="8"/>
      <c r="B376" s="28" t="s">
        <v>35</v>
      </c>
      <c r="C376" s="27"/>
      <c r="D376" s="1"/>
      <c r="E376" s="31">
        <f>VLOOKUP(B376,'[1]J05'!$A$606:$B$1521,2,FALSE)</f>
        <v>109</v>
      </c>
      <c r="F376" s="3"/>
      <c r="G376" s="3">
        <v>1.4342105263157894</v>
      </c>
    </row>
    <row r="377" spans="1:7" ht="15" customHeight="1">
      <c r="A377" s="8"/>
      <c r="B377" s="28" t="s">
        <v>36</v>
      </c>
      <c r="C377" s="27"/>
      <c r="D377" s="1"/>
      <c r="E377" s="31">
        <f>VLOOKUP(B377,'[1]J05'!$A$606:$B$1521,2,FALSE)</f>
        <v>0</v>
      </c>
      <c r="F377" s="3"/>
      <c r="G377" s="3">
        <v>0</v>
      </c>
    </row>
    <row r="378" spans="1:7" ht="15" customHeight="1">
      <c r="A378" s="8"/>
      <c r="B378" s="28" t="s">
        <v>37</v>
      </c>
      <c r="C378" s="27"/>
      <c r="D378" s="1"/>
      <c r="E378" s="31">
        <f>VLOOKUP(B378,'[1]J05'!$A$606:$B$1521,2,FALSE)</f>
        <v>0</v>
      </c>
      <c r="F378" s="3"/>
      <c r="G378" s="3" t="e">
        <v>#DIV/0!</v>
      </c>
    </row>
    <row r="379" spans="1:7" ht="15" customHeight="1">
      <c r="A379" s="8"/>
      <c r="B379" s="28" t="s">
        <v>303</v>
      </c>
      <c r="C379" s="27"/>
      <c r="D379" s="1"/>
      <c r="E379" s="31">
        <f>VLOOKUP(B379,'[1]J05'!$A$606:$B$1521,2,FALSE)</f>
        <v>0</v>
      </c>
      <c r="F379" s="3"/>
      <c r="G379" s="3" t="e">
        <v>#DIV/0!</v>
      </c>
    </row>
    <row r="380" spans="1:7" ht="15" customHeight="1">
      <c r="A380" s="8"/>
      <c r="B380" s="28" t="s">
        <v>304</v>
      </c>
      <c r="C380" s="27"/>
      <c r="D380" s="1"/>
      <c r="E380" s="31">
        <f>VLOOKUP(B380,'[1]J05'!$A$606:$B$1521,2,FALSE)</f>
        <v>10</v>
      </c>
      <c r="F380" s="3"/>
      <c r="G380" s="3" t="e">
        <v>#DIV/0!</v>
      </c>
    </row>
    <row r="381" spans="1:7" ht="15" customHeight="1">
      <c r="A381" s="8"/>
      <c r="B381" s="28" t="s">
        <v>305</v>
      </c>
      <c r="C381" s="27"/>
      <c r="D381" s="1"/>
      <c r="E381" s="31">
        <f>VLOOKUP(B381,'[1]J05'!$A$606:$B$1521,2,FALSE)</f>
        <v>0</v>
      </c>
      <c r="F381" s="3"/>
      <c r="G381" s="3" t="e">
        <v>#DIV/0!</v>
      </c>
    </row>
    <row r="382" spans="1:7" ht="15" customHeight="1">
      <c r="A382" s="8"/>
      <c r="B382" s="28" t="s">
        <v>306</v>
      </c>
      <c r="C382" s="27"/>
      <c r="D382" s="1"/>
      <c r="E382" s="31">
        <f>VLOOKUP(B382,'[1]J05'!$A$606:$B$1521,2,FALSE)</f>
        <v>9</v>
      </c>
      <c r="F382" s="3"/>
      <c r="G382" s="3" t="e">
        <v>#DIV/0!</v>
      </c>
    </row>
    <row r="383" spans="1:7" ht="15" customHeight="1">
      <c r="A383" s="8"/>
      <c r="B383" s="28" t="s">
        <v>77</v>
      </c>
      <c r="C383" s="27"/>
      <c r="D383" s="1"/>
      <c r="E383" s="31">
        <f>VLOOKUP(B383,'[1]J05'!$A$606:$B$1521,2,FALSE)</f>
        <v>0</v>
      </c>
      <c r="F383" s="3"/>
      <c r="G383" s="3" t="e">
        <v>#DIV/0!</v>
      </c>
    </row>
    <row r="384" spans="1:7" ht="15" customHeight="1">
      <c r="A384" s="8"/>
      <c r="B384" s="28" t="s">
        <v>307</v>
      </c>
      <c r="C384" s="27"/>
      <c r="D384" s="1"/>
      <c r="E384" s="31">
        <f>VLOOKUP(B384,'[1]J05'!$A$606:$B$1521,2,FALSE)</f>
        <v>483</v>
      </c>
      <c r="F384" s="3"/>
      <c r="G384" s="3">
        <v>1.2290076335877862</v>
      </c>
    </row>
    <row r="385" spans="1:7" ht="15" customHeight="1">
      <c r="A385" s="8"/>
      <c r="B385" s="28" t="s">
        <v>308</v>
      </c>
      <c r="C385" s="27"/>
      <c r="D385" s="1"/>
      <c r="E385" s="31">
        <f>VLOOKUP(B385,'[1]J05'!$A$606:$B$1521,2,FALSE)</f>
        <v>0</v>
      </c>
      <c r="F385" s="3"/>
      <c r="G385" s="3" t="e">
        <v>#DIV/0!</v>
      </c>
    </row>
    <row r="386" spans="1:7" ht="15" customHeight="1">
      <c r="A386" s="8"/>
      <c r="B386" s="28" t="s">
        <v>309</v>
      </c>
      <c r="C386" s="27"/>
      <c r="D386" s="1"/>
      <c r="E386" s="31">
        <f>VLOOKUP(B386,'[1]J05'!$A$606:$B$1521,2,FALSE)</f>
        <v>0</v>
      </c>
      <c r="F386" s="3"/>
      <c r="G386" s="3" t="e">
        <v>#DIV/0!</v>
      </c>
    </row>
    <row r="387" spans="1:7" ht="15" customHeight="1">
      <c r="A387" s="8"/>
      <c r="B387" s="28" t="s">
        <v>1093</v>
      </c>
      <c r="C387" s="27"/>
      <c r="D387" s="1"/>
      <c r="E387" s="31">
        <f>VLOOKUP(B387,'[1]J05'!$A$606:$B$1521,2,FALSE)</f>
        <v>5</v>
      </c>
      <c r="F387" s="3"/>
      <c r="G387" s="3" t="e">
        <v>#DIV/0!</v>
      </c>
    </row>
    <row r="388" spans="1:7" ht="15" customHeight="1">
      <c r="A388" s="8"/>
      <c r="B388" s="28" t="s">
        <v>310</v>
      </c>
      <c r="C388" s="27"/>
      <c r="D388" s="1"/>
      <c r="E388" s="31">
        <f>VLOOKUP(B388,'[1]J05'!$A$606:$B$1521,2,FALSE)</f>
        <v>9</v>
      </c>
      <c r="F388" s="3"/>
      <c r="G388" s="3">
        <v>0.5</v>
      </c>
    </row>
    <row r="389" spans="1:7" ht="15" customHeight="1">
      <c r="A389" s="8"/>
      <c r="B389" s="11" t="s">
        <v>311</v>
      </c>
      <c r="C389" s="35">
        <v>788</v>
      </c>
      <c r="D389" s="35">
        <v>1240</v>
      </c>
      <c r="E389" s="31">
        <f>VLOOKUP(B389,'[1]J05'!$A$5:$B$1521,2,FALSE)</f>
        <v>1240</v>
      </c>
      <c r="F389" s="3">
        <f>E389/D389</f>
        <v>1</v>
      </c>
      <c r="G389" s="3">
        <v>1.436848203939745</v>
      </c>
    </row>
    <row r="390" spans="1:7" ht="15" customHeight="1">
      <c r="A390" s="8"/>
      <c r="B390" s="11" t="s">
        <v>35</v>
      </c>
      <c r="C390" s="10"/>
      <c r="D390" s="1"/>
      <c r="E390" s="31">
        <f>VLOOKUP(B390,'[1]J05'!$A$620:$B$1521,2,FALSE)</f>
        <v>12</v>
      </c>
      <c r="F390" s="3"/>
      <c r="G390" s="3">
        <v>1.3333333333333333</v>
      </c>
    </row>
    <row r="391" spans="1:7" ht="15" customHeight="1">
      <c r="A391" s="8"/>
      <c r="B391" s="11" t="s">
        <v>36</v>
      </c>
      <c r="C391" s="10"/>
      <c r="D391" s="1"/>
      <c r="E391" s="31">
        <f>VLOOKUP(B391,'[1]J05'!$A$620:$B$1521,2,FALSE)</f>
        <v>4</v>
      </c>
      <c r="F391" s="3"/>
      <c r="G391" s="3">
        <v>0.8</v>
      </c>
    </row>
    <row r="392" spans="1:7" ht="15" customHeight="1">
      <c r="A392" s="8"/>
      <c r="B392" s="11" t="s">
        <v>37</v>
      </c>
      <c r="C392" s="10"/>
      <c r="D392" s="1"/>
      <c r="E392" s="31">
        <f>VLOOKUP(B392,'[1]J05'!$A$620:$B$1521,2,FALSE)</f>
        <v>0</v>
      </c>
      <c r="F392" s="3"/>
      <c r="G392" s="3" t="e">
        <v>#DIV/0!</v>
      </c>
    </row>
    <row r="393" spans="1:7" ht="15" customHeight="1">
      <c r="A393" s="8"/>
      <c r="B393" s="11" t="s">
        <v>312</v>
      </c>
      <c r="C393" s="10"/>
      <c r="D393" s="1"/>
      <c r="E393" s="31">
        <f>VLOOKUP(B393,'[1]J05'!$A$620:$B$1521,2,FALSE)</f>
        <v>4</v>
      </c>
      <c r="F393" s="3"/>
      <c r="G393" s="3" t="e">
        <v>#DIV/0!</v>
      </c>
    </row>
    <row r="394" spans="1:7" ht="15" customHeight="1">
      <c r="A394" s="8"/>
      <c r="B394" s="11" t="s">
        <v>313</v>
      </c>
      <c r="C394" s="10"/>
      <c r="D394" s="1"/>
      <c r="E394" s="31">
        <f>VLOOKUP(B394,'[1]J05'!$A$620:$B$1521,2,FALSE)</f>
        <v>260</v>
      </c>
      <c r="F394" s="3"/>
      <c r="G394" s="3">
        <v>1.0924369747899159</v>
      </c>
    </row>
    <row r="395" spans="1:7" ht="15" customHeight="1">
      <c r="A395" s="8"/>
      <c r="B395" s="11" t="s">
        <v>314</v>
      </c>
      <c r="C395" s="10"/>
      <c r="D395" s="1"/>
      <c r="E395" s="31">
        <f>VLOOKUP(B395,'[1]J05'!$A$620:$B$1521,2,FALSE)</f>
        <v>0</v>
      </c>
      <c r="F395" s="3"/>
      <c r="G395" s="3" t="e">
        <v>#DIV/0!</v>
      </c>
    </row>
    <row r="396" spans="1:7" ht="15" customHeight="1">
      <c r="A396" s="8"/>
      <c r="B396" s="11" t="s">
        <v>315</v>
      </c>
      <c r="C396" s="10"/>
      <c r="D396" s="1"/>
      <c r="E396" s="31">
        <f>VLOOKUP(B396,'[1]J05'!$A$620:$B$1521,2,FALSE)</f>
        <v>8</v>
      </c>
      <c r="F396" s="3"/>
      <c r="G396" s="3">
        <v>0.5714285714285714</v>
      </c>
    </row>
    <row r="397" spans="1:7" ht="15" customHeight="1">
      <c r="A397" s="8"/>
      <c r="B397" s="11" t="s">
        <v>316</v>
      </c>
      <c r="C397" s="10"/>
      <c r="D397" s="1"/>
      <c r="E397" s="31">
        <f>VLOOKUP(B397,'[1]J05'!$A$620:$B$1521,2,FALSE)</f>
        <v>912</v>
      </c>
      <c r="F397" s="3"/>
      <c r="G397" s="3">
        <v>1.7338403041825095</v>
      </c>
    </row>
    <row r="398" spans="1:7" ht="15" customHeight="1">
      <c r="A398" s="8"/>
      <c r="B398" s="11" t="s">
        <v>317</v>
      </c>
      <c r="C398" s="10"/>
      <c r="D398" s="1"/>
      <c r="E398" s="31">
        <f>VLOOKUP(B398,'[1]J05'!$A$620:$B$1521,2,FALSE)</f>
        <v>0</v>
      </c>
      <c r="F398" s="3"/>
      <c r="G398" s="3" t="e">
        <v>#DIV/0!</v>
      </c>
    </row>
    <row r="399" spans="1:7" ht="15" customHeight="1">
      <c r="A399" s="8"/>
      <c r="B399" s="11" t="s">
        <v>318</v>
      </c>
      <c r="C399" s="10"/>
      <c r="D399" s="1"/>
      <c r="E399" s="31">
        <f>VLOOKUP(B399,'[1]J05'!$A$620:$B$1521,2,FALSE)</f>
        <v>40</v>
      </c>
      <c r="F399" s="3"/>
      <c r="G399" s="3">
        <v>0.5633802816901409</v>
      </c>
    </row>
    <row r="400" spans="1:7" ht="15" customHeight="1">
      <c r="A400" s="8"/>
      <c r="B400" s="11" t="s">
        <v>319</v>
      </c>
      <c r="C400" s="35">
        <v>461</v>
      </c>
      <c r="D400" s="35">
        <v>4864</v>
      </c>
      <c r="E400" s="31">
        <f>VLOOKUP(B400,'[1]J05'!$A$5:$B$1521,2,FALSE)</f>
        <v>4864</v>
      </c>
      <c r="F400" s="3">
        <f>E400/D400</f>
        <v>1</v>
      </c>
      <c r="G400" s="3">
        <v>0.5608856088560885</v>
      </c>
    </row>
    <row r="401" spans="1:7" ht="15" customHeight="1">
      <c r="A401" s="8"/>
      <c r="B401" s="11" t="s">
        <v>320</v>
      </c>
      <c r="C401" s="10"/>
      <c r="D401" s="1"/>
      <c r="E401" s="31">
        <f>VLOOKUP(B401,'[1]J05'!$A$5:$B$1521,2,FALSE)</f>
        <v>1804</v>
      </c>
      <c r="F401" s="3"/>
      <c r="G401" s="3">
        <v>0.31286853971557405</v>
      </c>
    </row>
    <row r="402" spans="1:7" ht="15" customHeight="1">
      <c r="A402" s="8"/>
      <c r="B402" s="11" t="s">
        <v>321</v>
      </c>
      <c r="C402" s="10"/>
      <c r="D402" s="1"/>
      <c r="E402" s="31">
        <f>VLOOKUP(B402,'[1]J05'!$A$5:$B$1521,2,FALSE)</f>
        <v>0</v>
      </c>
      <c r="F402" s="3"/>
      <c r="G402" s="3" t="e">
        <v>#DIV/0!</v>
      </c>
    </row>
    <row r="403" spans="1:7" ht="15" customHeight="1">
      <c r="A403" s="8"/>
      <c r="B403" s="11" t="s">
        <v>322</v>
      </c>
      <c r="C403" s="10"/>
      <c r="D403" s="1"/>
      <c r="E403" s="31">
        <f>VLOOKUP(B403,'[1]J05'!$A$5:$B$1521,2,FALSE)</f>
        <v>0</v>
      </c>
      <c r="F403" s="3"/>
      <c r="G403" s="3" t="e">
        <v>#DIV/0!</v>
      </c>
    </row>
    <row r="404" spans="1:7" ht="15" customHeight="1">
      <c r="A404" s="8"/>
      <c r="B404" s="11" t="s">
        <v>323</v>
      </c>
      <c r="C404" s="10"/>
      <c r="D404" s="1"/>
      <c r="E404" s="31">
        <f>VLOOKUP(B404,'[1]J05'!$A$5:$B$1521,2,FALSE)</f>
        <v>183</v>
      </c>
      <c r="F404" s="3"/>
      <c r="G404" s="3" t="e">
        <v>#DIV/0!</v>
      </c>
    </row>
    <row r="405" spans="1:7" ht="15" customHeight="1">
      <c r="A405" s="8"/>
      <c r="B405" s="11" t="s">
        <v>324</v>
      </c>
      <c r="C405" s="10"/>
      <c r="D405" s="1"/>
      <c r="E405" s="31">
        <f>VLOOKUP(B405,'[1]J05'!$A$5:$B$1521,2,FALSE)</f>
        <v>228</v>
      </c>
      <c r="F405" s="3"/>
      <c r="G405" s="3" t="e">
        <v>#DIV/0!</v>
      </c>
    </row>
    <row r="406" spans="1:7" ht="15" customHeight="1">
      <c r="A406" s="8"/>
      <c r="B406" s="11" t="s">
        <v>325</v>
      </c>
      <c r="C406" s="10"/>
      <c r="D406" s="1"/>
      <c r="E406" s="31">
        <f>VLOOKUP(B406,'[1]J05'!$A$5:$B$1521,2,FALSE)</f>
        <v>2608</v>
      </c>
      <c r="F406" s="3"/>
      <c r="G406" s="3">
        <v>0.944243301955105</v>
      </c>
    </row>
    <row r="407" spans="1:7" ht="15" customHeight="1">
      <c r="A407" s="8"/>
      <c r="B407" s="11" t="s">
        <v>326</v>
      </c>
      <c r="C407" s="10"/>
      <c r="D407" s="1"/>
      <c r="E407" s="31">
        <f>VLOOKUP(B407,'[1]J05'!$A$5:$B$1521,2,FALSE)</f>
        <v>41</v>
      </c>
      <c r="F407" s="3"/>
      <c r="G407" s="3">
        <v>0.4880952380952381</v>
      </c>
    </row>
    <row r="408" spans="1:7" ht="15" customHeight="1">
      <c r="A408" s="8"/>
      <c r="B408" s="11" t="s">
        <v>327</v>
      </c>
      <c r="C408" s="10"/>
      <c r="D408" s="1"/>
      <c r="E408" s="31">
        <f>VLOOKUP(B408,'[1]J05'!$A$5:$B$1521,2,FALSE)</f>
        <v>0</v>
      </c>
      <c r="F408" s="3"/>
      <c r="G408" s="3">
        <v>0</v>
      </c>
    </row>
    <row r="409" spans="1:7" ht="15" customHeight="1">
      <c r="A409" s="8"/>
      <c r="B409" s="11" t="s">
        <v>328</v>
      </c>
      <c r="C409" s="10"/>
      <c r="D409" s="1"/>
      <c r="E409" s="31">
        <f>VLOOKUP(B409,'[1]J05'!$A$5:$B$1521,2,FALSE)</f>
        <v>0</v>
      </c>
      <c r="F409" s="3"/>
      <c r="G409" s="3" t="e">
        <v>#DIV/0!</v>
      </c>
    </row>
    <row r="410" spans="1:7" ht="15" customHeight="1">
      <c r="A410" s="8"/>
      <c r="B410" s="11" t="s">
        <v>329</v>
      </c>
      <c r="C410" s="10"/>
      <c r="D410" s="1"/>
      <c r="E410" s="31">
        <f>VLOOKUP(B410,'[1]J05'!$A$5:$B$1521,2,FALSE)</f>
        <v>0</v>
      </c>
      <c r="F410" s="3"/>
      <c r="G410" s="3" t="e">
        <v>#DIV/0!</v>
      </c>
    </row>
    <row r="411" spans="1:7" ht="15" customHeight="1">
      <c r="A411" s="8"/>
      <c r="B411" s="11" t="s">
        <v>330</v>
      </c>
      <c r="C411" s="35">
        <v>9804</v>
      </c>
      <c r="D411" s="35">
        <v>12719</v>
      </c>
      <c r="E411" s="31">
        <f>VLOOKUP(B411,'[1]J05'!$A$5:$B$1521,2,FALSE)</f>
        <v>12719</v>
      </c>
      <c r="F411" s="3">
        <f>E411/D411</f>
        <v>1</v>
      </c>
      <c r="G411" s="3">
        <v>1.3273846796075977</v>
      </c>
    </row>
    <row r="412" spans="1:7" ht="15" customHeight="1">
      <c r="A412" s="8"/>
      <c r="B412" s="11" t="s">
        <v>331</v>
      </c>
      <c r="C412" s="10"/>
      <c r="D412" s="1"/>
      <c r="E412" s="31">
        <f>VLOOKUP(B412,'[1]J05'!$A$5:$B$1521,2,FALSE)</f>
        <v>0</v>
      </c>
      <c r="F412" s="3"/>
      <c r="G412" s="3" t="e">
        <v>#DIV/0!</v>
      </c>
    </row>
    <row r="413" spans="1:7" ht="15" customHeight="1">
      <c r="A413" s="8"/>
      <c r="B413" s="11" t="s">
        <v>332</v>
      </c>
      <c r="C413" s="10"/>
      <c r="D413" s="1"/>
      <c r="E413" s="31">
        <f>VLOOKUP(B413,'[1]J05'!$A$5:$B$1521,2,FALSE)</f>
        <v>7637</v>
      </c>
      <c r="F413" s="3"/>
      <c r="G413" s="3">
        <v>1.3502475247524752</v>
      </c>
    </row>
    <row r="414" spans="1:7" ht="15" customHeight="1">
      <c r="A414" s="8"/>
      <c r="B414" s="11" t="s">
        <v>333</v>
      </c>
      <c r="C414" s="10"/>
      <c r="D414" s="1"/>
      <c r="E414" s="31">
        <f>VLOOKUP(B414,'[1]J05'!$A$5:$B$1521,2,FALSE)</f>
        <v>89</v>
      </c>
      <c r="F414" s="3"/>
      <c r="G414" s="3">
        <v>0.9081632653061225</v>
      </c>
    </row>
    <row r="415" spans="1:7" ht="15" customHeight="1">
      <c r="A415" s="8"/>
      <c r="B415" s="11" t="s">
        <v>334</v>
      </c>
      <c r="C415" s="10"/>
      <c r="D415" s="1"/>
      <c r="E415" s="31">
        <f>VLOOKUP(B415,'[1]J05'!$A$5:$B$1521,2,FALSE)</f>
        <v>4009</v>
      </c>
      <c r="F415" s="3"/>
      <c r="G415" s="3">
        <v>1.2320221266133988</v>
      </c>
    </row>
    <row r="416" spans="1:7" ht="15" customHeight="1">
      <c r="A416" s="8"/>
      <c r="B416" s="11" t="s">
        <v>335</v>
      </c>
      <c r="C416" s="10"/>
      <c r="D416" s="1"/>
      <c r="E416" s="31">
        <f>VLOOKUP(B416,'[1]J05'!$A$5:$B$1521,2,FALSE)</f>
        <v>984</v>
      </c>
      <c r="F416" s="3"/>
      <c r="G416" s="3">
        <v>1.7142857142857142</v>
      </c>
    </row>
    <row r="417" spans="1:7" ht="15" customHeight="1">
      <c r="A417" s="8"/>
      <c r="B417" s="11" t="s">
        <v>336</v>
      </c>
      <c r="C417" s="35"/>
      <c r="D417" s="35">
        <v>37</v>
      </c>
      <c r="E417" s="31">
        <f>VLOOKUP(B417,'[1]J05'!$A$5:$B$1521,2,FALSE)</f>
        <v>37</v>
      </c>
      <c r="F417" s="3">
        <v>0.9805373751291767</v>
      </c>
      <c r="G417" s="3">
        <v>0.0418552036199095</v>
      </c>
    </row>
    <row r="418" spans="1:7" ht="15" customHeight="1">
      <c r="A418" s="8"/>
      <c r="B418" s="11" t="s">
        <v>337</v>
      </c>
      <c r="C418" s="10"/>
      <c r="D418" s="1"/>
      <c r="E418" s="31">
        <f>VLOOKUP(B418,'[1]J05'!$A$5:$B$1521,2,FALSE)</f>
        <v>0</v>
      </c>
      <c r="F418" s="3"/>
      <c r="G418" s="3" t="e">
        <v>#DIV/0!</v>
      </c>
    </row>
    <row r="419" spans="1:7" ht="15" customHeight="1">
      <c r="A419" s="8"/>
      <c r="B419" s="11" t="s">
        <v>338</v>
      </c>
      <c r="C419" s="10"/>
      <c r="D419" s="1"/>
      <c r="E419" s="31">
        <f>VLOOKUP(B419,'[1]J05'!$A$5:$B$1521,2,FALSE)</f>
        <v>0</v>
      </c>
      <c r="F419" s="3"/>
      <c r="G419" s="3" t="e">
        <v>#DIV/0!</v>
      </c>
    </row>
    <row r="420" spans="1:7" ht="15" customHeight="1">
      <c r="A420" s="8"/>
      <c r="B420" s="11" t="s">
        <v>339</v>
      </c>
      <c r="C420" s="10"/>
      <c r="D420" s="1"/>
      <c r="E420" s="31">
        <f>VLOOKUP(B420,'[1]J05'!$A$5:$B$1521,2,FALSE)</f>
        <v>37</v>
      </c>
      <c r="F420" s="3"/>
      <c r="G420" s="3">
        <v>0.0418552036199095</v>
      </c>
    </row>
    <row r="421" spans="1:7" ht="15" customHeight="1">
      <c r="A421" s="8"/>
      <c r="B421" s="11" t="s">
        <v>340</v>
      </c>
      <c r="C421" s="35">
        <v>505</v>
      </c>
      <c r="D421" s="35">
        <v>1797</v>
      </c>
      <c r="E421" s="31">
        <f>VLOOKUP(B421,'[1]J05'!$A$5:$B$1521,2,FALSE)</f>
        <v>1797</v>
      </c>
      <c r="F421" s="3">
        <f>E421/D421</f>
        <v>1</v>
      </c>
      <c r="G421" s="3">
        <v>1.2350515463917526</v>
      </c>
    </row>
    <row r="422" spans="1:7" ht="15" customHeight="1">
      <c r="A422" s="8"/>
      <c r="B422" s="11" t="s">
        <v>341</v>
      </c>
      <c r="C422" s="10"/>
      <c r="D422" s="1"/>
      <c r="E422" s="31">
        <f>VLOOKUP(B422,'[1]J05'!$A$5:$B$1521,2,FALSE)</f>
        <v>0</v>
      </c>
      <c r="F422" s="3"/>
      <c r="G422" s="3" t="e">
        <v>#DIV/0!</v>
      </c>
    </row>
    <row r="423" spans="1:7" ht="15" customHeight="1">
      <c r="A423" s="8"/>
      <c r="B423" s="11" t="s">
        <v>342</v>
      </c>
      <c r="C423" s="10"/>
      <c r="D423" s="1"/>
      <c r="E423" s="31">
        <f>VLOOKUP(B423,'[1]J05'!$A$5:$B$1521,2,FALSE)</f>
        <v>5</v>
      </c>
      <c r="F423" s="3"/>
      <c r="G423" s="3" t="e">
        <v>#DIV/0!</v>
      </c>
    </row>
    <row r="424" spans="1:7" ht="15" customHeight="1">
      <c r="A424" s="8"/>
      <c r="B424" s="11" t="s">
        <v>343</v>
      </c>
      <c r="C424" s="10"/>
      <c r="D424" s="1"/>
      <c r="E424" s="31">
        <f>VLOOKUP(B424,'[1]J05'!$A$5:$B$1521,2,FALSE)</f>
        <v>0</v>
      </c>
      <c r="F424" s="3"/>
      <c r="G424" s="3" t="e">
        <v>#DIV/0!</v>
      </c>
    </row>
    <row r="425" spans="1:7" ht="15" customHeight="1">
      <c r="A425" s="8"/>
      <c r="B425" s="11" t="s">
        <v>344</v>
      </c>
      <c r="C425" s="10"/>
      <c r="D425" s="1"/>
      <c r="E425" s="31">
        <f>VLOOKUP(B425,'[1]J05'!$A$5:$B$1521,2,FALSE)</f>
        <v>156</v>
      </c>
      <c r="F425" s="3"/>
      <c r="G425" s="3">
        <v>1.1063829787234043</v>
      </c>
    </row>
    <row r="426" spans="1:7" ht="15" customHeight="1">
      <c r="A426" s="8"/>
      <c r="B426" s="11" t="s">
        <v>345</v>
      </c>
      <c r="C426" s="10"/>
      <c r="D426" s="1"/>
      <c r="E426" s="31">
        <f>VLOOKUP(B426,'[1]J05'!$A$5:$B$1521,2,FALSE)</f>
        <v>313</v>
      </c>
      <c r="F426" s="3"/>
      <c r="G426" s="3">
        <v>1.4357798165137614</v>
      </c>
    </row>
    <row r="427" spans="1:7" ht="15" customHeight="1">
      <c r="A427" s="8"/>
      <c r="B427" s="11" t="s">
        <v>346</v>
      </c>
      <c r="C427" s="10"/>
      <c r="D427" s="1"/>
      <c r="E427" s="31">
        <f>VLOOKUP(B427,'[1]J05'!$A$5:$B$1521,2,FALSE)</f>
        <v>673</v>
      </c>
      <c r="F427" s="3"/>
      <c r="G427" s="3">
        <v>1.197508896797153</v>
      </c>
    </row>
    <row r="428" spans="1:7" ht="15" customHeight="1">
      <c r="A428" s="8"/>
      <c r="B428" s="11" t="s">
        <v>347</v>
      </c>
      <c r="C428" s="10"/>
      <c r="D428" s="1"/>
      <c r="E428" s="31">
        <f>VLOOKUP(B428,'[1]J05'!$A$5:$B$1521,2,FALSE)</f>
        <v>0</v>
      </c>
      <c r="F428" s="3"/>
      <c r="G428" s="3" t="e">
        <v>#DIV/0!</v>
      </c>
    </row>
    <row r="429" spans="1:7" ht="15" customHeight="1">
      <c r="A429" s="8"/>
      <c r="B429" s="11" t="s">
        <v>348</v>
      </c>
      <c r="C429" s="10"/>
      <c r="D429" s="1"/>
      <c r="E429" s="31">
        <f>VLOOKUP(B429,'[1]J05'!$A$5:$B$1521,2,FALSE)</f>
        <v>0</v>
      </c>
      <c r="F429" s="3"/>
      <c r="G429" s="3" t="e">
        <v>#DIV/0!</v>
      </c>
    </row>
    <row r="430" spans="1:7" ht="15" customHeight="1">
      <c r="A430" s="8"/>
      <c r="B430" s="11" t="s">
        <v>349</v>
      </c>
      <c r="C430" s="10"/>
      <c r="D430" s="1"/>
      <c r="E430" s="31">
        <f>VLOOKUP(B430,'[1]J05'!$A$5:$B$1521,2,FALSE)</f>
        <v>0</v>
      </c>
      <c r="F430" s="3"/>
      <c r="G430" s="3" t="e">
        <v>#DIV/0!</v>
      </c>
    </row>
    <row r="431" spans="1:7" ht="15" customHeight="1">
      <c r="A431" s="8"/>
      <c r="B431" s="11" t="s">
        <v>350</v>
      </c>
      <c r="C431" s="10"/>
      <c r="D431" s="1"/>
      <c r="E431" s="31">
        <f>VLOOKUP(B431,'[1]J05'!$A$5:$B$1521,2,FALSE)</f>
        <v>0</v>
      </c>
      <c r="F431" s="3"/>
      <c r="G431" s="3" t="e">
        <v>#DIV/0!</v>
      </c>
    </row>
    <row r="432" spans="1:7" ht="15" customHeight="1">
      <c r="A432" s="8"/>
      <c r="B432" s="11" t="s">
        <v>351</v>
      </c>
      <c r="C432" s="10"/>
      <c r="D432" s="1"/>
      <c r="E432" s="31">
        <f>VLOOKUP(B432,'[1]J05'!$A$5:$B$1521,2,FALSE)</f>
        <v>650</v>
      </c>
      <c r="F432" s="3"/>
      <c r="G432" s="3">
        <v>1.2172284644194757</v>
      </c>
    </row>
    <row r="433" spans="1:7" ht="15" customHeight="1">
      <c r="A433" s="8"/>
      <c r="B433" s="11" t="s">
        <v>352</v>
      </c>
      <c r="C433" s="35">
        <v>290</v>
      </c>
      <c r="D433" s="35">
        <v>597</v>
      </c>
      <c r="E433" s="31">
        <f>VLOOKUP(B433,'[1]J05'!$A$5:$B$1521,2,FALSE)</f>
        <v>597</v>
      </c>
      <c r="F433" s="3">
        <f>E433/D433</f>
        <v>1</v>
      </c>
      <c r="G433" s="3">
        <v>1.6178861788617886</v>
      </c>
    </row>
    <row r="434" spans="1:7" ht="15" customHeight="1">
      <c r="A434" s="8"/>
      <c r="B434" s="11" t="s">
        <v>353</v>
      </c>
      <c r="C434" s="10"/>
      <c r="D434" s="1"/>
      <c r="E434" s="31">
        <f>VLOOKUP(B434,'[1]J05'!$A$5:$B$1521,2,FALSE)</f>
        <v>18</v>
      </c>
      <c r="F434" s="3"/>
      <c r="G434" s="3">
        <v>1.3846153846153846</v>
      </c>
    </row>
    <row r="435" spans="1:7" ht="15" customHeight="1">
      <c r="A435" s="8"/>
      <c r="B435" s="11" t="s">
        <v>354</v>
      </c>
      <c r="C435" s="10"/>
      <c r="D435" s="1"/>
      <c r="E435" s="31">
        <f>VLOOKUP(B435,'[1]J05'!$A$5:$B$1521,2,FALSE)</f>
        <v>55</v>
      </c>
      <c r="F435" s="3"/>
      <c r="G435" s="3">
        <v>1.2222222222222223</v>
      </c>
    </row>
    <row r="436" spans="1:7" ht="15" customHeight="1">
      <c r="A436" s="8"/>
      <c r="B436" s="11" t="s">
        <v>355</v>
      </c>
      <c r="C436" s="10"/>
      <c r="D436" s="1"/>
      <c r="E436" s="31">
        <f>VLOOKUP(B436,'[1]J05'!$A$5:$B$1521,2,FALSE)</f>
        <v>18</v>
      </c>
      <c r="F436" s="3"/>
      <c r="G436" s="3">
        <v>1.8</v>
      </c>
    </row>
    <row r="437" spans="1:7" ht="15" customHeight="1">
      <c r="A437" s="8"/>
      <c r="B437" s="11" t="s">
        <v>356</v>
      </c>
      <c r="C437" s="10"/>
      <c r="D437" s="1"/>
      <c r="E437" s="31"/>
      <c r="F437" s="3"/>
      <c r="G437" s="3" t="e">
        <v>#DIV/0!</v>
      </c>
    </row>
    <row r="438" spans="1:7" ht="15" customHeight="1">
      <c r="A438" s="8"/>
      <c r="B438" s="11" t="s">
        <v>357</v>
      </c>
      <c r="C438" s="10"/>
      <c r="D438" s="1"/>
      <c r="E438" s="31">
        <f>VLOOKUP(B438,'[1]J05'!$A$5:$B$1521,2,FALSE)</f>
        <v>41</v>
      </c>
      <c r="F438" s="3"/>
      <c r="G438" s="3">
        <v>1.2058823529411764</v>
      </c>
    </row>
    <row r="439" spans="1:7" ht="15" customHeight="1">
      <c r="A439" s="8"/>
      <c r="B439" s="11" t="s">
        <v>358</v>
      </c>
      <c r="C439" s="10"/>
      <c r="D439" s="1"/>
      <c r="E439" s="31">
        <f>VLOOKUP(B439,'[1]J05'!$A$5:$B$1521,2,FALSE)</f>
        <v>465</v>
      </c>
      <c r="F439" s="3"/>
      <c r="G439" s="3">
        <v>1.7415730337078652</v>
      </c>
    </row>
    <row r="440" spans="1:7" ht="15" customHeight="1">
      <c r="A440" s="8"/>
      <c r="B440" s="11" t="s">
        <v>359</v>
      </c>
      <c r="C440" s="35">
        <v>119</v>
      </c>
      <c r="D440" s="35">
        <v>128</v>
      </c>
      <c r="E440" s="31">
        <f>VLOOKUP(B440,'[1]J05'!$A$5:$B$1521,2,FALSE)</f>
        <v>128</v>
      </c>
      <c r="F440" s="3">
        <f>E440/D440</f>
        <v>1</v>
      </c>
      <c r="G440" s="3">
        <v>1.1327433628318584</v>
      </c>
    </row>
    <row r="441" spans="1:7" ht="15" customHeight="1">
      <c r="A441" s="8"/>
      <c r="B441" s="11" t="s">
        <v>360</v>
      </c>
      <c r="C441" s="10"/>
      <c r="D441" s="1"/>
      <c r="E441" s="31">
        <f>VLOOKUP(B441,'[1]J05'!$A$5:$B$1521,2,FALSE)</f>
        <v>104</v>
      </c>
      <c r="F441" s="3"/>
      <c r="G441" s="3">
        <v>1.1555555555555554</v>
      </c>
    </row>
    <row r="442" spans="1:7" ht="15" customHeight="1">
      <c r="A442" s="8"/>
      <c r="B442" s="11" t="s">
        <v>361</v>
      </c>
      <c r="C442" s="10"/>
      <c r="D442" s="1"/>
      <c r="E442" s="31">
        <f>VLOOKUP(B442,'[1]J05'!$A$5:$B$1521,2,FALSE)</f>
        <v>22</v>
      </c>
      <c r="F442" s="3"/>
      <c r="G442" s="3">
        <v>1</v>
      </c>
    </row>
    <row r="443" spans="1:7" ht="15" customHeight="1">
      <c r="A443" s="8"/>
      <c r="B443" s="11" t="s">
        <v>362</v>
      </c>
      <c r="C443" s="10"/>
      <c r="D443" s="1"/>
      <c r="E443" s="31">
        <f>VLOOKUP(B443,'[1]J05'!$A$5:$B$1521,2,FALSE)</f>
        <v>2</v>
      </c>
      <c r="F443" s="3"/>
      <c r="G443" s="3">
        <v>2</v>
      </c>
    </row>
    <row r="444" spans="1:7" ht="15" customHeight="1">
      <c r="A444" s="8"/>
      <c r="B444" s="11" t="s">
        <v>363</v>
      </c>
      <c r="C444" s="10"/>
      <c r="D444" s="1"/>
      <c r="E444" s="31">
        <f>VLOOKUP(B444,'[1]J05'!$A$5:$B$1521,2,FALSE)</f>
        <v>0</v>
      </c>
      <c r="F444" s="3"/>
      <c r="G444" s="3" t="e">
        <v>#DIV/0!</v>
      </c>
    </row>
    <row r="445" spans="1:7" ht="15" customHeight="1">
      <c r="A445" s="8"/>
      <c r="B445" s="11" t="s">
        <v>364</v>
      </c>
      <c r="C445" s="35">
        <v>242</v>
      </c>
      <c r="D445" s="35">
        <v>363</v>
      </c>
      <c r="E445" s="31">
        <f>VLOOKUP(B445,'[1]J05'!$A$5:$B$1521,2,FALSE)</f>
        <v>363</v>
      </c>
      <c r="F445" s="3">
        <f>E445/D445</f>
        <v>1</v>
      </c>
      <c r="G445" s="3">
        <v>0.9213197969543148</v>
      </c>
    </row>
    <row r="446" spans="1:7" ht="15" customHeight="1">
      <c r="A446" s="8"/>
      <c r="B446" s="11" t="s">
        <v>365</v>
      </c>
      <c r="C446" s="10"/>
      <c r="D446" s="1"/>
      <c r="E446" s="31">
        <f>VLOOKUP(B446,'[1]J05'!$A$5:$B$1521,2,FALSE)</f>
        <v>63</v>
      </c>
      <c r="F446" s="3"/>
      <c r="G446" s="3">
        <v>1.0161290322580645</v>
      </c>
    </row>
    <row r="447" spans="1:7" ht="15" customHeight="1">
      <c r="A447" s="8"/>
      <c r="B447" s="11" t="s">
        <v>366</v>
      </c>
      <c r="C447" s="10"/>
      <c r="D447" s="1"/>
      <c r="E447" s="31">
        <f>VLOOKUP(B447,'[1]J05'!$A$5:$B$1521,2,FALSE)</f>
        <v>243</v>
      </c>
      <c r="F447" s="3"/>
      <c r="G447" s="3">
        <v>0.8496503496503497</v>
      </c>
    </row>
    <row r="448" spans="1:7" ht="15" customHeight="1">
      <c r="A448" s="8"/>
      <c r="B448" s="11" t="s">
        <v>367</v>
      </c>
      <c r="C448" s="10"/>
      <c r="D448" s="1"/>
      <c r="E448" s="31">
        <f>VLOOKUP(B448,'[1]J05'!$A$5:$B$1521,2,FALSE)</f>
        <v>0</v>
      </c>
      <c r="F448" s="3"/>
      <c r="G448" s="3" t="e">
        <v>#DIV/0!</v>
      </c>
    </row>
    <row r="449" spans="1:7" ht="15" customHeight="1">
      <c r="A449" s="8"/>
      <c r="B449" s="11" t="s">
        <v>368</v>
      </c>
      <c r="C449" s="10"/>
      <c r="D449" s="1"/>
      <c r="E449" s="31">
        <f>VLOOKUP(B449,'[1]J05'!$A$5:$B$1521,2,FALSE)</f>
        <v>0</v>
      </c>
      <c r="F449" s="3"/>
      <c r="G449" s="3" t="e">
        <v>#DIV/0!</v>
      </c>
    </row>
    <row r="450" spans="1:7" ht="15" customHeight="1">
      <c r="A450" s="8"/>
      <c r="B450" s="11" t="s">
        <v>369</v>
      </c>
      <c r="C450" s="10"/>
      <c r="D450" s="1"/>
      <c r="E450" s="31">
        <f>VLOOKUP(B450,'[1]J05'!$A$5:$B$1521,2,FALSE)</f>
        <v>57</v>
      </c>
      <c r="F450" s="3"/>
      <c r="G450" s="3">
        <v>1.2391304347826086</v>
      </c>
    </row>
    <row r="451" spans="1:7" ht="15" customHeight="1">
      <c r="A451" s="8"/>
      <c r="B451" s="11" t="s">
        <v>370</v>
      </c>
      <c r="C451" s="10"/>
      <c r="D451" s="1"/>
      <c r="E451" s="31">
        <f>VLOOKUP(B451,'[1]J05'!$A$5:$B$1521,2,FALSE)</f>
        <v>0</v>
      </c>
      <c r="F451" s="3"/>
      <c r="G451" s="3" t="e">
        <v>#DIV/0!</v>
      </c>
    </row>
    <row r="452" spans="1:7" ht="15" customHeight="1">
      <c r="A452" s="8"/>
      <c r="B452" s="11" t="s">
        <v>371</v>
      </c>
      <c r="C452" s="35">
        <v>27</v>
      </c>
      <c r="D452" s="35">
        <v>64</v>
      </c>
      <c r="E452" s="31">
        <f>VLOOKUP(B452,'[1]J05'!$A$5:$B$1521,2,FALSE)</f>
        <v>64</v>
      </c>
      <c r="F452" s="3">
        <f>E452/D452</f>
        <v>1</v>
      </c>
      <c r="G452" s="3">
        <v>1.1851851851851851</v>
      </c>
    </row>
    <row r="453" spans="1:7" ht="15" customHeight="1">
      <c r="A453" s="8"/>
      <c r="B453" s="11" t="s">
        <v>35</v>
      </c>
      <c r="C453" s="10"/>
      <c r="D453" s="1"/>
      <c r="E453" s="31">
        <f>VLOOKUP(B453,'[1]J05'!$A$686:$B$1521,2,FALSE)</f>
        <v>37</v>
      </c>
      <c r="F453" s="3"/>
      <c r="G453" s="3">
        <v>1.48</v>
      </c>
    </row>
    <row r="454" spans="1:7" ht="15" customHeight="1">
      <c r="A454" s="8"/>
      <c r="B454" s="11" t="s">
        <v>36</v>
      </c>
      <c r="C454" s="10"/>
      <c r="D454" s="1"/>
      <c r="E454" s="31">
        <f>VLOOKUP(B454,'[1]J05'!$A$686:$B$1521,2,FALSE)</f>
        <v>0</v>
      </c>
      <c r="F454" s="3"/>
      <c r="G454" s="3">
        <v>0</v>
      </c>
    </row>
    <row r="455" spans="1:7" ht="15" customHeight="1">
      <c r="A455" s="8"/>
      <c r="B455" s="11" t="s">
        <v>37</v>
      </c>
      <c r="C455" s="10"/>
      <c r="D455" s="1"/>
      <c r="E455" s="31">
        <f>VLOOKUP(B455,'[1]J05'!$A$686:$B$1521,2,FALSE)</f>
        <v>0</v>
      </c>
      <c r="F455" s="3"/>
      <c r="G455" s="3" t="e">
        <v>#DIV/0!</v>
      </c>
    </row>
    <row r="456" spans="1:7" ht="15" customHeight="1">
      <c r="A456" s="8"/>
      <c r="B456" s="11" t="s">
        <v>372</v>
      </c>
      <c r="C456" s="10"/>
      <c r="D456" s="1"/>
      <c r="E456" s="31">
        <f>VLOOKUP(B456,'[1]J05'!$A$686:$B$1521,2,FALSE)</f>
        <v>8</v>
      </c>
      <c r="F456" s="3"/>
      <c r="G456" s="3">
        <v>2.6666666666666665</v>
      </c>
    </row>
    <row r="457" spans="1:7" ht="15" customHeight="1">
      <c r="A457" s="8"/>
      <c r="B457" s="11" t="s">
        <v>373</v>
      </c>
      <c r="C457" s="10"/>
      <c r="D457" s="1"/>
      <c r="E457" s="31">
        <f>VLOOKUP(B457,'[1]J05'!$A$686:$B$1521,2,FALSE)</f>
        <v>12</v>
      </c>
      <c r="F457" s="3"/>
      <c r="G457" s="3">
        <v>2.4</v>
      </c>
    </row>
    <row r="458" spans="1:7" ht="15" customHeight="1">
      <c r="A458" s="8"/>
      <c r="B458" s="11" t="s">
        <v>374</v>
      </c>
      <c r="C458" s="10"/>
      <c r="D458" s="1"/>
      <c r="E458" s="31">
        <f>VLOOKUP(B458,'[1]J05'!$A$686:$B$1521,2,FALSE)</f>
        <v>0</v>
      </c>
      <c r="F458" s="3"/>
      <c r="G458" s="3" t="e">
        <v>#DIV/0!</v>
      </c>
    </row>
    <row r="459" spans="1:7" ht="15" customHeight="1">
      <c r="A459" s="8"/>
      <c r="B459" s="11" t="s">
        <v>375</v>
      </c>
      <c r="C459" s="10"/>
      <c r="D459" s="1"/>
      <c r="E459" s="31">
        <f>VLOOKUP(B459,'[1]J05'!$A$686:$B$1521,2,FALSE)</f>
        <v>7</v>
      </c>
      <c r="F459" s="3"/>
      <c r="G459" s="3">
        <v>0.35</v>
      </c>
    </row>
    <row r="460" spans="1:7" ht="15" customHeight="1">
      <c r="A460" s="8"/>
      <c r="B460" s="11" t="s">
        <v>376</v>
      </c>
      <c r="C460" s="35">
        <v>50</v>
      </c>
      <c r="D460" s="35">
        <v>2915</v>
      </c>
      <c r="E460" s="31">
        <f>'[1]J05'!$B$693</f>
        <v>2915</v>
      </c>
      <c r="F460" s="3">
        <f>E460/D460</f>
        <v>1</v>
      </c>
      <c r="G460" s="3">
        <v>1.3310502283105023</v>
      </c>
    </row>
    <row r="461" spans="1:7" ht="15" customHeight="1">
      <c r="A461" s="8"/>
      <c r="B461" s="11" t="s">
        <v>377</v>
      </c>
      <c r="C461" s="10"/>
      <c r="D461" s="1"/>
      <c r="E461" s="31">
        <f>VLOOKUP(B461,'[1]J05'!$A$5:$B$1521,2,FALSE)</f>
        <v>2623</v>
      </c>
      <c r="F461" s="3"/>
      <c r="G461" s="3">
        <v>1.2121072088724585</v>
      </c>
    </row>
    <row r="462" spans="1:7" ht="15" customHeight="1">
      <c r="A462" s="8"/>
      <c r="B462" s="11" t="s">
        <v>378</v>
      </c>
      <c r="C462" s="10"/>
      <c r="D462" s="1"/>
      <c r="E462" s="31">
        <f>VLOOKUP(B462,'[1]J05'!$A$5:$B$1521,2,FALSE)</f>
        <v>292</v>
      </c>
      <c r="F462" s="3"/>
      <c r="G462" s="3">
        <v>11.23076923076923</v>
      </c>
    </row>
    <row r="463" spans="1:7" ht="15" customHeight="1">
      <c r="A463" s="8"/>
      <c r="B463" s="11" t="s">
        <v>379</v>
      </c>
      <c r="C463" s="35">
        <v>3</v>
      </c>
      <c r="D463" s="35">
        <v>33</v>
      </c>
      <c r="E463" s="31">
        <f>VLOOKUP(B463,'[1]J05'!$A$5:$B$1521,2,FALSE)</f>
        <v>33</v>
      </c>
      <c r="F463" s="3">
        <f>E463/D463</f>
        <v>1</v>
      </c>
      <c r="G463" s="3">
        <v>0.6226415094339622</v>
      </c>
    </row>
    <row r="464" spans="1:7" ht="15" customHeight="1">
      <c r="A464" s="8"/>
      <c r="B464" s="11" t="s">
        <v>380</v>
      </c>
      <c r="C464" s="10"/>
      <c r="D464" s="1"/>
      <c r="E464" s="31">
        <f>VLOOKUP(B464,'[1]J05'!$A$5:$B$1521,2,FALSE)</f>
        <v>20</v>
      </c>
      <c r="F464" s="3"/>
      <c r="G464" s="3">
        <v>0.4</v>
      </c>
    </row>
    <row r="465" spans="1:7" ht="15" customHeight="1">
      <c r="A465" s="8"/>
      <c r="B465" s="11" t="s">
        <v>381</v>
      </c>
      <c r="C465" s="10"/>
      <c r="D465" s="1"/>
      <c r="E465" s="31">
        <f>VLOOKUP(B465,'[1]J05'!$A$5:$B$1521,2,FALSE)</f>
        <v>13</v>
      </c>
      <c r="F465" s="3"/>
      <c r="G465" s="3">
        <v>4.333333333333333</v>
      </c>
    </row>
    <row r="466" spans="1:7" ht="15" customHeight="1">
      <c r="A466" s="8"/>
      <c r="B466" s="11" t="s">
        <v>382</v>
      </c>
      <c r="C466" s="35">
        <v>50</v>
      </c>
      <c r="D466" s="35">
        <v>421</v>
      </c>
      <c r="E466" s="31">
        <f>VLOOKUP(B466,'[1]J05'!$A$5:$B$1521,2,FALSE)</f>
        <v>421</v>
      </c>
      <c r="F466" s="3">
        <f>E466/D466</f>
        <v>1</v>
      </c>
      <c r="G466" s="3">
        <v>1.2914110429447854</v>
      </c>
    </row>
    <row r="467" spans="1:7" ht="15" customHeight="1">
      <c r="A467" s="8"/>
      <c r="B467" s="11" t="s">
        <v>383</v>
      </c>
      <c r="C467" s="10"/>
      <c r="D467" s="1"/>
      <c r="E467" s="31">
        <f>VLOOKUP(B467,'[1]J05'!$A$5:$B$1521,2,FALSE)</f>
        <v>380</v>
      </c>
      <c r="F467" s="3"/>
      <c r="G467" s="3">
        <v>1.4074074074074074</v>
      </c>
    </row>
    <row r="468" spans="1:7" ht="15" customHeight="1">
      <c r="A468" s="8"/>
      <c r="B468" s="11" t="s">
        <v>384</v>
      </c>
      <c r="C468" s="10"/>
      <c r="D468" s="1"/>
      <c r="E468" s="31">
        <f>VLOOKUP(B468,'[1]J05'!$A$5:$B$1521,2,FALSE)</f>
        <v>41</v>
      </c>
      <c r="F468" s="3"/>
      <c r="G468" s="3">
        <v>1.5769230769230769</v>
      </c>
    </row>
    <row r="469" spans="1:7" ht="15" customHeight="1">
      <c r="A469" s="8"/>
      <c r="B469" s="11" t="s">
        <v>385</v>
      </c>
      <c r="C469" s="10"/>
      <c r="D469" s="1"/>
      <c r="E469" s="31">
        <f>VLOOKUP(B469,'[1]J05'!$A$5:$B$1521,2,FALSE)</f>
        <v>0</v>
      </c>
      <c r="F469" s="3"/>
      <c r="G469" s="3" t="e">
        <v>#DIV/0!</v>
      </c>
    </row>
    <row r="470" spans="1:7" ht="15" customHeight="1">
      <c r="A470" s="8"/>
      <c r="B470" s="11" t="s">
        <v>386</v>
      </c>
      <c r="C470" s="10"/>
      <c r="D470" s="1"/>
      <c r="E470" s="31">
        <f>VLOOKUP(B470,'[1]J05'!$A$5:$B$1521,2,FALSE)</f>
        <v>0</v>
      </c>
      <c r="F470" s="3"/>
      <c r="G470" s="3">
        <v>0</v>
      </c>
    </row>
    <row r="471" spans="1:7" ht="15" customHeight="1">
      <c r="A471" s="8"/>
      <c r="B471" s="11" t="s">
        <v>387</v>
      </c>
      <c r="C471" s="35"/>
      <c r="D471" s="35"/>
      <c r="E471" s="31">
        <f>VLOOKUP(B471,'[1]J05'!$A$5:$B$1521,2,FALSE)</f>
        <v>0</v>
      </c>
      <c r="F471" s="3"/>
      <c r="G471" s="3">
        <v>0</v>
      </c>
    </row>
    <row r="472" spans="1:7" ht="15" customHeight="1">
      <c r="A472" s="8"/>
      <c r="B472" s="11" t="s">
        <v>35</v>
      </c>
      <c r="C472" s="10"/>
      <c r="D472" s="1"/>
      <c r="E472" s="31">
        <f>VLOOKUP(B472,'[1]J05'!$A$705:$B$1521,2,FALSE)</f>
        <v>0</v>
      </c>
      <c r="F472" s="3"/>
      <c r="G472" s="3" t="e">
        <v>#DIV/0!</v>
      </c>
    </row>
    <row r="473" spans="1:7" ht="15" customHeight="1">
      <c r="A473" s="8"/>
      <c r="B473" s="11" t="s">
        <v>36</v>
      </c>
      <c r="C473" s="10"/>
      <c r="D473" s="1"/>
      <c r="E473" s="31">
        <f>VLOOKUP(B473,'[1]J05'!$A$705:$B$1521,2,FALSE)</f>
        <v>0</v>
      </c>
      <c r="F473" s="3"/>
      <c r="G473" s="3" t="e">
        <v>#DIV/0!</v>
      </c>
    </row>
    <row r="474" spans="1:7" ht="15" customHeight="1">
      <c r="A474" s="8"/>
      <c r="B474" s="11" t="s">
        <v>37</v>
      </c>
      <c r="C474" s="10"/>
      <c r="D474" s="1"/>
      <c r="E474" s="31">
        <f>VLOOKUP(B474,'[1]J05'!$A$705:$B$1521,2,FALSE)</f>
        <v>0</v>
      </c>
      <c r="F474" s="3"/>
      <c r="G474" s="3" t="e">
        <v>#DIV/0!</v>
      </c>
    </row>
    <row r="475" spans="1:7" ht="15" customHeight="1">
      <c r="A475" s="8"/>
      <c r="B475" s="11" t="s">
        <v>388</v>
      </c>
      <c r="C475" s="10"/>
      <c r="D475" s="1"/>
      <c r="E475" s="31">
        <f>VLOOKUP(B475,'[1]J05'!$A$705:$B$1521,2,FALSE)</f>
        <v>0</v>
      </c>
      <c r="F475" s="3"/>
      <c r="G475" s="3">
        <v>0</v>
      </c>
    </row>
    <row r="476" spans="1:7" ht="15" customHeight="1">
      <c r="A476" s="8"/>
      <c r="B476" s="11" t="s">
        <v>389</v>
      </c>
      <c r="C476" s="35">
        <v>133</v>
      </c>
      <c r="D476" s="35">
        <v>6996</v>
      </c>
      <c r="E476" s="31">
        <f>VLOOKUP(B476,'[1]J05'!$A$5:$B$1521,2,FALSE)</f>
        <v>6996</v>
      </c>
      <c r="F476" s="3">
        <f>E476/D476</f>
        <v>1</v>
      </c>
      <c r="G476" s="3">
        <v>1.2501786990707648</v>
      </c>
    </row>
    <row r="477" spans="1:7" ht="15" customHeight="1">
      <c r="A477" s="8"/>
      <c r="B477" s="11" t="s">
        <v>390</v>
      </c>
      <c r="C477" s="10"/>
      <c r="D477" s="1"/>
      <c r="E477" s="31">
        <f>VLOOKUP(B477,'[1]J05'!$A$5:$B$1521,2,FALSE)</f>
        <v>5917</v>
      </c>
      <c r="F477" s="3"/>
      <c r="G477" s="3">
        <v>1.0825100622027077</v>
      </c>
    </row>
    <row r="478" spans="1:7" ht="15" customHeight="1">
      <c r="A478" s="8"/>
      <c r="B478" s="11" t="s">
        <v>391</v>
      </c>
      <c r="C478" s="10"/>
      <c r="D478" s="1"/>
      <c r="E478" s="31">
        <f>VLOOKUP(B478,'[1]J05'!$A$5:$B$1521,2,FALSE)</f>
        <v>1079</v>
      </c>
      <c r="F478" s="3"/>
      <c r="G478" s="3">
        <v>8.3</v>
      </c>
    </row>
    <row r="479" spans="1:7" ht="15" customHeight="1">
      <c r="A479" s="8"/>
      <c r="B479" s="11" t="s">
        <v>392</v>
      </c>
      <c r="C479" s="35">
        <v>243</v>
      </c>
      <c r="D479" s="35">
        <v>548</v>
      </c>
      <c r="E479" s="31">
        <f>'[1]J05'!$B$712</f>
        <v>548</v>
      </c>
      <c r="F479" s="3">
        <f>E479/D479</f>
        <v>1</v>
      </c>
      <c r="G479" s="3">
        <v>2.7537688442211055</v>
      </c>
    </row>
    <row r="480" spans="1:7" ht="15" customHeight="1">
      <c r="A480" s="8"/>
      <c r="B480" s="11" t="s">
        <v>393</v>
      </c>
      <c r="C480" s="10"/>
      <c r="D480" s="1"/>
      <c r="E480" s="31">
        <f>VLOOKUP(B480,'[1]J05'!$A$5:$B$1521,2,FALSE)</f>
        <v>109</v>
      </c>
      <c r="F480" s="3"/>
      <c r="G480" s="3">
        <v>0.8195488721804511</v>
      </c>
    </row>
    <row r="481" spans="1:7" ht="15" customHeight="1">
      <c r="A481" s="8"/>
      <c r="B481" s="11" t="s">
        <v>394</v>
      </c>
      <c r="C481" s="10"/>
      <c r="D481" s="1"/>
      <c r="E481" s="31">
        <f>VLOOKUP(B481,'[1]J05'!$A$5:$B$1521,2,FALSE)</f>
        <v>439</v>
      </c>
      <c r="F481" s="3"/>
      <c r="G481" s="3">
        <v>6.651515151515151</v>
      </c>
    </row>
    <row r="482" spans="1:7" ht="15" customHeight="1">
      <c r="A482" s="8"/>
      <c r="B482" s="11" t="s">
        <v>395</v>
      </c>
      <c r="C482" s="35"/>
      <c r="D482" s="35"/>
      <c r="E482" s="31">
        <f>VLOOKUP(B482,'[1]J05'!$A$5:$B$1521,2,FALSE)</f>
        <v>0</v>
      </c>
      <c r="F482" s="3"/>
      <c r="G482" s="3" t="e">
        <v>#DIV/0!</v>
      </c>
    </row>
    <row r="483" spans="1:7" ht="15" customHeight="1">
      <c r="A483" s="8"/>
      <c r="B483" s="11" t="s">
        <v>396</v>
      </c>
      <c r="C483" s="10"/>
      <c r="D483" s="1"/>
      <c r="E483" s="31">
        <f>VLOOKUP(B483,'[1]J05'!$A$5:$B$1521,2,FALSE)</f>
        <v>0</v>
      </c>
      <c r="F483" s="3"/>
      <c r="G483" s="3" t="e">
        <v>#DIV/0!</v>
      </c>
    </row>
    <row r="484" spans="1:7" ht="15" customHeight="1">
      <c r="A484" s="8"/>
      <c r="B484" s="11" t="s">
        <v>397</v>
      </c>
      <c r="C484" s="10"/>
      <c r="D484" s="1"/>
      <c r="E484" s="31">
        <f>VLOOKUP(B484,'[1]J05'!$A$5:$B$1521,2,FALSE)</f>
        <v>0</v>
      </c>
      <c r="F484" s="3"/>
      <c r="G484" s="3" t="e">
        <v>#DIV/0!</v>
      </c>
    </row>
    <row r="485" spans="1:7" ht="15" customHeight="1">
      <c r="A485" s="8"/>
      <c r="B485" s="11" t="s">
        <v>398</v>
      </c>
      <c r="C485" s="35">
        <v>110</v>
      </c>
      <c r="D485" s="35">
        <v>2067</v>
      </c>
      <c r="E485" s="31">
        <f>VLOOKUP(B485,'[1]J05'!$A$5:$B$1521,2,FALSE)</f>
        <v>2067</v>
      </c>
      <c r="F485" s="3">
        <f>E485/D485</f>
        <v>1</v>
      </c>
      <c r="G485" s="3">
        <v>0.9631873252562908</v>
      </c>
    </row>
    <row r="486" spans="1:7" ht="15" customHeight="1">
      <c r="A486" s="8"/>
      <c r="B486" s="11" t="s">
        <v>399</v>
      </c>
      <c r="C486" s="10"/>
      <c r="D486" s="1"/>
      <c r="E486" s="31">
        <f>VLOOKUP(B486,'[1]J05'!$A$5:$B$1521,2,FALSE)</f>
        <v>2067</v>
      </c>
      <c r="F486" s="3"/>
      <c r="G486" s="3">
        <v>0.9631873252562908</v>
      </c>
    </row>
    <row r="487" spans="1:7" ht="15" customHeight="1">
      <c r="A487" s="8" t="s">
        <v>450</v>
      </c>
      <c r="B487" s="11" t="s">
        <v>401</v>
      </c>
      <c r="C487" s="35">
        <v>6233</v>
      </c>
      <c r="D487" s="35">
        <v>18775</v>
      </c>
      <c r="E487" s="31">
        <f>VLOOKUP(B487,'[1]J05'!$A$5:$B$1521,2,FALSE)</f>
        <v>18775</v>
      </c>
      <c r="F487" s="3">
        <f>E487/D487</f>
        <v>1</v>
      </c>
      <c r="G487" s="3">
        <v>1.162178891983906</v>
      </c>
    </row>
    <row r="488" spans="1:7" ht="15" customHeight="1">
      <c r="A488" s="8"/>
      <c r="B488" s="11" t="s">
        <v>402</v>
      </c>
      <c r="C488" s="35">
        <v>109</v>
      </c>
      <c r="D488" s="35">
        <v>146</v>
      </c>
      <c r="E488" s="31">
        <f>VLOOKUP(B488,'[1]J05'!$A$5:$B$1521,2,FALSE)</f>
        <v>146</v>
      </c>
      <c r="F488" s="3">
        <f>E488/D488</f>
        <v>1</v>
      </c>
      <c r="G488" s="3">
        <v>1.226890756302521</v>
      </c>
    </row>
    <row r="489" spans="1:7" ht="15" customHeight="1">
      <c r="A489" s="8"/>
      <c r="B489" s="11" t="s">
        <v>35</v>
      </c>
      <c r="C489" s="10"/>
      <c r="D489" s="1"/>
      <c r="E489" s="31">
        <f>VLOOKUP(B489,'[1]J05'!$A$722:$B$1521,2,FALSE)</f>
        <v>66</v>
      </c>
      <c r="F489" s="3"/>
      <c r="G489" s="3">
        <v>1.346938775510204</v>
      </c>
    </row>
    <row r="490" spans="1:7" ht="15" customHeight="1">
      <c r="A490" s="8"/>
      <c r="B490" s="11" t="s">
        <v>36</v>
      </c>
      <c r="C490" s="10"/>
      <c r="D490" s="1"/>
      <c r="E490" s="31">
        <f>VLOOKUP(B490,'[1]J05'!$A$722:$B$1521,2,FALSE)</f>
        <v>4</v>
      </c>
      <c r="F490" s="3"/>
      <c r="G490" s="3">
        <v>4</v>
      </c>
    </row>
    <row r="491" spans="1:7" ht="15" customHeight="1">
      <c r="A491" s="8"/>
      <c r="B491" s="11" t="s">
        <v>37</v>
      </c>
      <c r="C491" s="10"/>
      <c r="D491" s="1"/>
      <c r="E491" s="31">
        <f>VLOOKUP(B491,'[1]J05'!$A$722:$B$1521,2,FALSE)</f>
        <v>0</v>
      </c>
      <c r="F491" s="3"/>
      <c r="G491" s="3" t="e">
        <v>#DIV/0!</v>
      </c>
    </row>
    <row r="492" spans="1:7" ht="15" customHeight="1">
      <c r="A492" s="8"/>
      <c r="B492" s="11" t="s">
        <v>403</v>
      </c>
      <c r="C492" s="10"/>
      <c r="D492" s="1"/>
      <c r="E492" s="31">
        <f>VLOOKUP(B492,'[1]J05'!$A$722:$B$1521,2,FALSE)</f>
        <v>76</v>
      </c>
      <c r="F492" s="3"/>
      <c r="G492" s="3">
        <v>1.1014492753623188</v>
      </c>
    </row>
    <row r="493" spans="1:7" ht="15" customHeight="1">
      <c r="A493" s="8"/>
      <c r="B493" s="11" t="s">
        <v>404</v>
      </c>
      <c r="C493" s="35">
        <v>261</v>
      </c>
      <c r="D493" s="35">
        <v>1310</v>
      </c>
      <c r="E493" s="31">
        <f>VLOOKUP(B493,'[1]J05'!$A$5:$B$1521,2,FALSE)</f>
        <v>1310</v>
      </c>
      <c r="F493" s="3">
        <f>E493/D493</f>
        <v>1</v>
      </c>
      <c r="G493" s="3">
        <v>3.4748010610079576</v>
      </c>
    </row>
    <row r="494" spans="1:7" ht="15" customHeight="1">
      <c r="A494" s="8"/>
      <c r="B494" s="11" t="s">
        <v>405</v>
      </c>
      <c r="C494" s="10"/>
      <c r="D494" s="1"/>
      <c r="E494" s="31">
        <f>VLOOKUP(B494,'[1]J05'!$A$5:$B$1521,2,FALSE)</f>
        <v>1238</v>
      </c>
      <c r="F494" s="3"/>
      <c r="G494" s="3">
        <v>6.7650273224043715</v>
      </c>
    </row>
    <row r="495" spans="1:7" ht="15" customHeight="1">
      <c r="A495" s="8"/>
      <c r="B495" s="11" t="s">
        <v>406</v>
      </c>
      <c r="C495" s="10"/>
      <c r="D495" s="1"/>
      <c r="E495" s="31">
        <f>VLOOKUP(B495,'[1]J05'!$A$5:$B$1521,2,FALSE)</f>
        <v>72</v>
      </c>
      <c r="F495" s="3"/>
      <c r="G495" s="3">
        <v>1.0434782608695652</v>
      </c>
    </row>
    <row r="496" spans="1:7" ht="15" customHeight="1">
      <c r="A496" s="8"/>
      <c r="B496" s="11" t="s">
        <v>407</v>
      </c>
      <c r="C496" s="10"/>
      <c r="D496" s="1"/>
      <c r="E496" s="31">
        <f>VLOOKUP(B496,'[1]J05'!$A$5:$B$1521,2,FALSE)</f>
        <v>0</v>
      </c>
      <c r="F496" s="3"/>
      <c r="G496" s="3" t="e">
        <v>#DIV/0!</v>
      </c>
    </row>
    <row r="497" spans="1:7" ht="15" customHeight="1">
      <c r="A497" s="8"/>
      <c r="B497" s="11" t="s">
        <v>408</v>
      </c>
      <c r="C497" s="10"/>
      <c r="D497" s="1"/>
      <c r="E497" s="31">
        <f>VLOOKUP(B497,'[1]J05'!$A$5:$B$1521,2,FALSE)</f>
        <v>0</v>
      </c>
      <c r="F497" s="3"/>
      <c r="G497" s="3" t="e">
        <v>#DIV/0!</v>
      </c>
    </row>
    <row r="498" spans="1:7" ht="15" customHeight="1">
      <c r="A498" s="8"/>
      <c r="B498" s="11" t="s">
        <v>409</v>
      </c>
      <c r="C498" s="10"/>
      <c r="D498" s="1"/>
      <c r="E498" s="31">
        <f>VLOOKUP(B498,'[1]J05'!$A$5:$B$1521,2,FALSE)</f>
        <v>0</v>
      </c>
      <c r="F498" s="3"/>
      <c r="G498" s="3" t="e">
        <v>#DIV/0!</v>
      </c>
    </row>
    <row r="499" spans="1:7" ht="15" customHeight="1">
      <c r="A499" s="8"/>
      <c r="B499" s="11" t="s">
        <v>410</v>
      </c>
      <c r="C499" s="10"/>
      <c r="D499" s="1"/>
      <c r="E499" s="31">
        <f>VLOOKUP(B499,'[1]J05'!$A$5:$B$1521,2,FALSE)</f>
        <v>0</v>
      </c>
      <c r="F499" s="3"/>
      <c r="G499" s="3" t="e">
        <v>#DIV/0!</v>
      </c>
    </row>
    <row r="500" spans="1:7" ht="15" customHeight="1">
      <c r="A500" s="8"/>
      <c r="B500" s="11" t="s">
        <v>411</v>
      </c>
      <c r="C500" s="10"/>
      <c r="D500" s="1"/>
      <c r="E500" s="31">
        <f>VLOOKUP(B500,'[1]J05'!$A$5:$B$1521,2,FALSE)</f>
        <v>0</v>
      </c>
      <c r="F500" s="3"/>
      <c r="G500" s="3" t="e">
        <v>#DIV/0!</v>
      </c>
    </row>
    <row r="501" spans="1:7" ht="15" customHeight="1">
      <c r="A501" s="8"/>
      <c r="B501" s="11" t="s">
        <v>412</v>
      </c>
      <c r="C501" s="10"/>
      <c r="D501" s="1"/>
      <c r="E501" s="31">
        <f>VLOOKUP(B501,'[1]J05'!$A$5:$B$1521,2,FALSE)</f>
        <v>0</v>
      </c>
      <c r="F501" s="3"/>
      <c r="G501" s="3" t="e">
        <v>#DIV/0!</v>
      </c>
    </row>
    <row r="502" spans="1:7" ht="15" customHeight="1">
      <c r="A502" s="8"/>
      <c r="B502" s="11" t="s">
        <v>413</v>
      </c>
      <c r="C502" s="10"/>
      <c r="D502" s="1"/>
      <c r="E502" s="31">
        <f>VLOOKUP(B502,'[1]J05'!$A$5:$B$1521,2,FALSE)</f>
        <v>0</v>
      </c>
      <c r="F502" s="3"/>
      <c r="G502" s="3" t="e">
        <v>#DIV/0!</v>
      </c>
    </row>
    <row r="503" spans="1:7" ht="15" customHeight="1">
      <c r="A503" s="8"/>
      <c r="B503" s="11" t="s">
        <v>414</v>
      </c>
      <c r="C503" s="10"/>
      <c r="D503" s="1"/>
      <c r="E503" s="31">
        <f>VLOOKUP(B503,'[1]J05'!$A$5:$B$1521,2,FALSE)</f>
        <v>0</v>
      </c>
      <c r="F503" s="3"/>
      <c r="G503" s="3" t="e">
        <v>#DIV/0!</v>
      </c>
    </row>
    <row r="504" spans="1:7" ht="15" customHeight="1">
      <c r="A504" s="8"/>
      <c r="B504" s="11" t="s">
        <v>415</v>
      </c>
      <c r="C504" s="10"/>
      <c r="D504" s="1"/>
      <c r="E504" s="31">
        <f>VLOOKUP(B504,'[1]J05'!$A$5:$B$1521,2,FALSE)</f>
        <v>0</v>
      </c>
      <c r="F504" s="3"/>
      <c r="G504" s="3" t="e">
        <v>#DIV/0!</v>
      </c>
    </row>
    <row r="505" spans="1:7" ht="15" customHeight="1">
      <c r="A505" s="8"/>
      <c r="B505" s="11" t="s">
        <v>416</v>
      </c>
      <c r="C505" s="10"/>
      <c r="D505" s="1"/>
      <c r="E505" s="31">
        <f>VLOOKUP(B505,'[1]J05'!$A$5:$B$1521,2,FALSE)</f>
        <v>0</v>
      </c>
      <c r="F505" s="3"/>
      <c r="G505" s="3">
        <v>0</v>
      </c>
    </row>
    <row r="506" spans="1:7" ht="15" customHeight="1">
      <c r="A506" s="8"/>
      <c r="B506" s="11" t="s">
        <v>417</v>
      </c>
      <c r="C506" s="35">
        <v>1191</v>
      </c>
      <c r="D506" s="35">
        <v>2083</v>
      </c>
      <c r="E506" s="31">
        <f>VLOOKUP(B506,'[1]J05'!$A$5:$B$1521,2,FALSE)</f>
        <v>2083</v>
      </c>
      <c r="F506" s="3">
        <f>E506/D506</f>
        <v>1</v>
      </c>
      <c r="G506" s="3">
        <v>0.8446877534468775</v>
      </c>
    </row>
    <row r="507" spans="1:7" ht="15" customHeight="1">
      <c r="A507" s="8"/>
      <c r="B507" s="11" t="s">
        <v>418</v>
      </c>
      <c r="C507" s="10"/>
      <c r="D507" s="1"/>
      <c r="E507" s="31">
        <f>VLOOKUP(B507,'[1]J05'!$A$5:$B$1521,2,FALSE)</f>
        <v>0</v>
      </c>
      <c r="F507" s="3"/>
      <c r="G507" s="3" t="e">
        <v>#DIV/0!</v>
      </c>
    </row>
    <row r="508" spans="1:7" ht="15" customHeight="1">
      <c r="A508" s="8"/>
      <c r="B508" s="11" t="s">
        <v>419</v>
      </c>
      <c r="C508" s="10"/>
      <c r="D508" s="1"/>
      <c r="E508" s="31">
        <f>VLOOKUP(B508,'[1]J05'!$A$5:$B$1521,2,FALSE)</f>
        <v>1422</v>
      </c>
      <c r="F508" s="3"/>
      <c r="G508" s="3">
        <v>0.9713114754098361</v>
      </c>
    </row>
    <row r="509" spans="1:7" ht="15" customHeight="1">
      <c r="A509" s="8"/>
      <c r="B509" s="11" t="s">
        <v>420</v>
      </c>
      <c r="C509" s="10"/>
      <c r="D509" s="1"/>
      <c r="E509" s="31">
        <f>VLOOKUP(B509,'[1]J05'!$A$5:$B$1521,2,FALSE)</f>
        <v>661</v>
      </c>
      <c r="F509" s="3"/>
      <c r="G509" s="3">
        <v>0.6596806387225549</v>
      </c>
    </row>
    <row r="510" spans="1:7" ht="15" customHeight="1">
      <c r="A510" s="8"/>
      <c r="B510" s="11" t="s">
        <v>421</v>
      </c>
      <c r="C510" s="35">
        <v>417</v>
      </c>
      <c r="D510" s="35">
        <v>1742</v>
      </c>
      <c r="E510" s="31">
        <f>VLOOKUP(B510,'[1]J05'!$A$5:$B$1521,2,FALSE)</f>
        <v>1742</v>
      </c>
      <c r="F510" s="3">
        <f>E510/D510</f>
        <v>1</v>
      </c>
      <c r="G510" s="3">
        <v>0.7518342684505827</v>
      </c>
    </row>
    <row r="511" spans="1:7" ht="15" customHeight="1">
      <c r="A511" s="8"/>
      <c r="B511" s="11" t="s">
        <v>422</v>
      </c>
      <c r="C511" s="10"/>
      <c r="D511" s="1"/>
      <c r="E511" s="31">
        <f>VLOOKUP(B511,'[1]J05'!$A$5:$B$1521,2,FALSE)</f>
        <v>246</v>
      </c>
      <c r="F511" s="3"/>
      <c r="G511" s="3">
        <v>1.1714285714285715</v>
      </c>
    </row>
    <row r="512" spans="1:7" ht="15" customHeight="1">
      <c r="A512" s="8"/>
      <c r="B512" s="11" t="s">
        <v>423</v>
      </c>
      <c r="C512" s="10"/>
      <c r="D512" s="1"/>
      <c r="E512" s="31">
        <f>VLOOKUP(B512,'[1]J05'!$A$5:$B$1521,2,FALSE)</f>
        <v>58</v>
      </c>
      <c r="F512" s="3"/>
      <c r="G512" s="3">
        <v>0.29743589743589743</v>
      </c>
    </row>
    <row r="513" spans="1:7" ht="15" customHeight="1">
      <c r="A513" s="8"/>
      <c r="B513" s="11" t="s">
        <v>424</v>
      </c>
      <c r="C513" s="10"/>
      <c r="D513" s="1"/>
      <c r="E513" s="31">
        <f>VLOOKUP(B513,'[1]J05'!$A$5:$B$1521,2,FALSE)</f>
        <v>164</v>
      </c>
      <c r="F513" s="3"/>
      <c r="G513" s="3">
        <v>1.2058823529411764</v>
      </c>
    </row>
    <row r="514" spans="1:7" ht="15" customHeight="1">
      <c r="A514" s="8"/>
      <c r="B514" s="11" t="s">
        <v>425</v>
      </c>
      <c r="C514" s="10"/>
      <c r="D514" s="1"/>
      <c r="E514" s="31">
        <f>VLOOKUP(B514,'[1]J05'!$A$5:$B$1521,2,FALSE)</f>
        <v>0</v>
      </c>
      <c r="F514" s="3"/>
      <c r="G514" s="3" t="e">
        <v>#DIV/0!</v>
      </c>
    </row>
    <row r="515" spans="1:7" ht="15" customHeight="1">
      <c r="A515" s="8"/>
      <c r="B515" s="11" t="s">
        <v>426</v>
      </c>
      <c r="C515" s="10"/>
      <c r="D515" s="1"/>
      <c r="E515" s="31">
        <f>VLOOKUP(B515,'[1]J05'!$A$5:$B$1521,2,FALSE)</f>
        <v>0</v>
      </c>
      <c r="F515" s="3"/>
      <c r="G515" s="3">
        <v>0</v>
      </c>
    </row>
    <row r="516" spans="1:7" ht="15" customHeight="1">
      <c r="A516" s="8"/>
      <c r="B516" s="11" t="s">
        <v>427</v>
      </c>
      <c r="C516" s="10"/>
      <c r="D516" s="1"/>
      <c r="E516" s="31">
        <f>VLOOKUP(B516,'[1]J05'!$A$5:$B$1521,2,FALSE)</f>
        <v>0</v>
      </c>
      <c r="F516" s="3"/>
      <c r="G516" s="3" t="e">
        <v>#DIV/0!</v>
      </c>
    </row>
    <row r="517" spans="1:7" ht="15" customHeight="1">
      <c r="A517" s="8"/>
      <c r="B517" s="11" t="s">
        <v>428</v>
      </c>
      <c r="C517" s="10"/>
      <c r="D517" s="1"/>
      <c r="E517" s="31">
        <f>VLOOKUP(B517,'[1]J05'!$A$5:$B$1521,2,FALSE)</f>
        <v>0</v>
      </c>
      <c r="F517" s="3"/>
      <c r="G517" s="3" t="e">
        <v>#DIV/0!</v>
      </c>
    </row>
    <row r="518" spans="1:7" ht="15" customHeight="1">
      <c r="A518" s="8"/>
      <c r="B518" s="11" t="s">
        <v>429</v>
      </c>
      <c r="C518" s="10"/>
      <c r="D518" s="1"/>
      <c r="E518" s="31">
        <f>VLOOKUP(B518,'[1]J05'!$A$5:$B$1521,2,FALSE)</f>
        <v>934</v>
      </c>
      <c r="F518" s="3"/>
      <c r="G518" s="3">
        <v>0.9915074309978769</v>
      </c>
    </row>
    <row r="519" spans="1:7" ht="15" customHeight="1">
      <c r="A519" s="8"/>
      <c r="B519" s="11" t="s">
        <v>430</v>
      </c>
      <c r="C519" s="10"/>
      <c r="D519" s="1"/>
      <c r="E519" s="31">
        <f>VLOOKUP(B519,'[1]J05'!$A$5:$B$1521,2,FALSE)</f>
        <v>258</v>
      </c>
      <c r="F519" s="3"/>
      <c r="G519" s="3">
        <v>0.40062111801242234</v>
      </c>
    </row>
    <row r="520" spans="1:7" ht="15" customHeight="1">
      <c r="A520" s="8"/>
      <c r="B520" s="11" t="s">
        <v>431</v>
      </c>
      <c r="C520" s="10"/>
      <c r="D520" s="1"/>
      <c r="E520" s="31">
        <f>VLOOKUP(B520,'[1]J05'!$A$5:$B$1521,2,FALSE)</f>
        <v>80</v>
      </c>
      <c r="F520" s="3"/>
      <c r="G520" s="3">
        <v>1.3793103448275863</v>
      </c>
    </row>
    <row r="521" spans="1:7" ht="15" customHeight="1">
      <c r="A521" s="8"/>
      <c r="B521" s="11" t="s">
        <v>432</v>
      </c>
      <c r="C521" s="10"/>
      <c r="D521" s="1"/>
      <c r="E521" s="31">
        <f>VLOOKUP(B521,'[1]J05'!$A$5:$B$1521,2,FALSE)</f>
        <v>2</v>
      </c>
      <c r="F521" s="3"/>
      <c r="G521" s="3">
        <v>1</v>
      </c>
    </row>
    <row r="522" spans="1:7" ht="15" customHeight="1">
      <c r="A522" s="8"/>
      <c r="B522" s="11" t="s">
        <v>433</v>
      </c>
      <c r="C522" s="35">
        <v>4129</v>
      </c>
      <c r="D522" s="35">
        <v>13270</v>
      </c>
      <c r="E522" s="31">
        <f>VLOOKUP(B522,'[1]J05'!$A$5:$B$1521,2,FALSE)</f>
        <v>13270</v>
      </c>
      <c r="F522" s="3">
        <f>E522/D522</f>
        <v>1</v>
      </c>
      <c r="G522" s="3">
        <v>1.2455415806269945</v>
      </c>
    </row>
    <row r="523" spans="1:7" ht="15" customHeight="1">
      <c r="A523" s="8"/>
      <c r="B523" s="11" t="s">
        <v>434</v>
      </c>
      <c r="C523" s="10"/>
      <c r="D523" s="1"/>
      <c r="E523" s="31">
        <f>VLOOKUP(B523,'[1]J05'!$A$5:$B$1521,2,FALSE)</f>
        <v>845</v>
      </c>
      <c r="F523" s="3"/>
      <c r="G523" s="3">
        <v>0.9791425260718424</v>
      </c>
    </row>
    <row r="524" spans="1:7" ht="15" customHeight="1">
      <c r="A524" s="8"/>
      <c r="B524" s="11" t="s">
        <v>435</v>
      </c>
      <c r="C524" s="10"/>
      <c r="D524" s="1"/>
      <c r="E524" s="31">
        <f>VLOOKUP(B524,'[1]J05'!$A$5:$B$1521,2,FALSE)</f>
        <v>1718</v>
      </c>
      <c r="F524" s="3"/>
      <c r="G524" s="3">
        <v>0.9635445877734156</v>
      </c>
    </row>
    <row r="525" spans="1:7" ht="15" customHeight="1">
      <c r="A525" s="8"/>
      <c r="B525" s="11" t="s">
        <v>436</v>
      </c>
      <c r="C525" s="10"/>
      <c r="D525" s="1"/>
      <c r="E525" s="31">
        <f>VLOOKUP(B525,'[1]J05'!$A$5:$B$1521,2,FALSE)</f>
        <v>1551</v>
      </c>
      <c r="F525" s="3"/>
      <c r="G525" s="3" t="e">
        <v>#DIV/0!</v>
      </c>
    </row>
    <row r="526" spans="1:7" ht="15" customHeight="1">
      <c r="A526" s="8"/>
      <c r="B526" s="11" t="s">
        <v>437</v>
      </c>
      <c r="C526" s="10"/>
      <c r="D526" s="1"/>
      <c r="E526" s="31">
        <f>VLOOKUP(B526,'[1]J05'!$A$5:$B$1521,2,FALSE)</f>
        <v>53</v>
      </c>
      <c r="F526" s="3"/>
      <c r="G526" s="3">
        <v>2.12</v>
      </c>
    </row>
    <row r="527" spans="1:7" ht="15" customHeight="1">
      <c r="A527" s="8"/>
      <c r="B527" s="11" t="s">
        <v>438</v>
      </c>
      <c r="C527" s="10"/>
      <c r="D527" s="1"/>
      <c r="E527" s="31">
        <f>VLOOKUP(B527,'[1]J05'!$A$5:$B$1521,2,FALSE)</f>
        <v>88</v>
      </c>
      <c r="F527" s="3"/>
      <c r="G527" s="3">
        <v>0.546583850931677</v>
      </c>
    </row>
    <row r="528" spans="1:7" ht="15" customHeight="1">
      <c r="A528" s="8"/>
      <c r="B528" s="11" t="s">
        <v>439</v>
      </c>
      <c r="C528" s="10"/>
      <c r="D528" s="1"/>
      <c r="E528" s="31">
        <f>VLOOKUP(B528,'[1]J05'!$A$5:$B$1521,2,FALSE)</f>
        <v>7447</v>
      </c>
      <c r="F528" s="3"/>
      <c r="G528" s="3">
        <v>1.1798162230671736</v>
      </c>
    </row>
    <row r="529" spans="1:7" ht="15" customHeight="1">
      <c r="A529" s="8"/>
      <c r="B529" s="11" t="s">
        <v>440</v>
      </c>
      <c r="C529" s="10"/>
      <c r="D529" s="1"/>
      <c r="E529" s="31">
        <f>VLOOKUP(B529,'[1]J05'!$A$5:$B$1521,2,FALSE)</f>
        <v>870</v>
      </c>
      <c r="F529" s="3"/>
      <c r="G529" s="3">
        <v>0.9456521739130435</v>
      </c>
    </row>
    <row r="530" spans="1:7" ht="15" customHeight="1">
      <c r="A530" s="8"/>
      <c r="B530" s="11" t="s">
        <v>441</v>
      </c>
      <c r="C530" s="10"/>
      <c r="D530" s="1"/>
      <c r="E530" s="31">
        <f>VLOOKUP(B530,'[1]J05'!$A$5:$B$1521,2,FALSE)</f>
        <v>478</v>
      </c>
      <c r="F530" s="3"/>
      <c r="G530" s="3">
        <v>1.4890965732087227</v>
      </c>
    </row>
    <row r="531" spans="1:7" ht="15" customHeight="1">
      <c r="A531" s="8"/>
      <c r="B531" s="11" t="s">
        <v>442</v>
      </c>
      <c r="C531" s="10"/>
      <c r="D531" s="1"/>
      <c r="E531" s="31">
        <f>VLOOKUP(B531,'[1]J05'!$A$5:$B$1521,2,FALSE)</f>
        <v>220</v>
      </c>
      <c r="F531" s="3"/>
      <c r="G531" s="3">
        <v>0.8178438661710037</v>
      </c>
    </row>
    <row r="532" spans="1:7" ht="15" customHeight="1">
      <c r="A532" s="8"/>
      <c r="B532" s="11" t="s">
        <v>443</v>
      </c>
      <c r="C532" s="35"/>
      <c r="D532" s="35"/>
      <c r="E532" s="31">
        <f>VLOOKUP(B532,'[1]J05'!$A$5:$B$1521,2,FALSE)</f>
        <v>0</v>
      </c>
      <c r="F532" s="3"/>
      <c r="G532" s="3" t="e">
        <v>#DIV/0!</v>
      </c>
    </row>
    <row r="533" spans="1:7" ht="15" customHeight="1">
      <c r="A533" s="8"/>
      <c r="B533" s="11" t="s">
        <v>444</v>
      </c>
      <c r="C533" s="10"/>
      <c r="D533" s="1"/>
      <c r="E533" s="31">
        <f>VLOOKUP(B533,'[1]J05'!$A$5:$B$1521,2,FALSE)</f>
        <v>0</v>
      </c>
      <c r="F533" s="3"/>
      <c r="G533" s="3" t="e">
        <v>#DIV/0!</v>
      </c>
    </row>
    <row r="534" spans="1:7" ht="15" customHeight="1">
      <c r="A534" s="8"/>
      <c r="B534" s="11" t="s">
        <v>445</v>
      </c>
      <c r="C534" s="10"/>
      <c r="D534" s="1"/>
      <c r="E534" s="31">
        <f>VLOOKUP(B534,'[1]J05'!$A$5:$B$1521,2,FALSE)</f>
        <v>0</v>
      </c>
      <c r="F534" s="3"/>
      <c r="G534" s="3" t="e">
        <v>#DIV/0!</v>
      </c>
    </row>
    <row r="535" spans="1:7" ht="15" customHeight="1">
      <c r="A535" s="8"/>
      <c r="B535" s="28" t="s">
        <v>446</v>
      </c>
      <c r="C535" s="35">
        <v>76</v>
      </c>
      <c r="D535" s="35">
        <v>156</v>
      </c>
      <c r="E535" s="31">
        <f>VLOOKUP(B535,'[1]J05'!$A$5:$B$1521,2,FALSE)</f>
        <v>156</v>
      </c>
      <c r="F535" s="3">
        <f>E535/D535</f>
        <v>1</v>
      </c>
      <c r="G535" s="3">
        <v>0.9811320754716981</v>
      </c>
    </row>
    <row r="536" spans="1:7" ht="15" customHeight="1">
      <c r="A536" s="8"/>
      <c r="B536" s="28" t="s">
        <v>35</v>
      </c>
      <c r="C536" s="10"/>
      <c r="D536" s="1"/>
      <c r="E536" s="31">
        <f>VLOOKUP(B536,'[1]J05'!$A$769:$B$1521,2,FALSE)</f>
        <v>91</v>
      </c>
      <c r="F536" s="3"/>
      <c r="G536" s="3">
        <v>1.1818181818181819</v>
      </c>
    </row>
    <row r="537" spans="1:7" ht="15" customHeight="1">
      <c r="A537" s="8"/>
      <c r="B537" s="28" t="s">
        <v>36</v>
      </c>
      <c r="C537" s="10"/>
      <c r="D537" s="1"/>
      <c r="E537" s="31">
        <f>VLOOKUP(B537,'[1]J05'!$A$769:$B$1521,2,FALSE)</f>
        <v>4</v>
      </c>
      <c r="F537" s="3"/>
      <c r="G537" s="3" t="e">
        <v>#DIV/0!</v>
      </c>
    </row>
    <row r="538" spans="1:7" ht="15" customHeight="1">
      <c r="A538" s="8"/>
      <c r="B538" s="28" t="s">
        <v>37</v>
      </c>
      <c r="C538" s="10"/>
      <c r="D538" s="1"/>
      <c r="E538" s="31">
        <f>VLOOKUP(B538,'[1]J05'!$A$769:$B$1521,2,FALSE)</f>
        <v>0</v>
      </c>
      <c r="F538" s="3"/>
      <c r="G538" s="3" t="e">
        <v>#DIV/0!</v>
      </c>
    </row>
    <row r="539" spans="1:7" ht="15" customHeight="1">
      <c r="A539" s="8"/>
      <c r="B539" s="28" t="s">
        <v>1094</v>
      </c>
      <c r="C539" s="10"/>
      <c r="D539" s="1"/>
      <c r="E539" s="31">
        <f>VLOOKUP(B539,'[1]J05'!$A$769:$B$1521,2,FALSE)</f>
        <v>5</v>
      </c>
      <c r="F539" s="3"/>
      <c r="G539" s="3" t="e">
        <v>#N/A</v>
      </c>
    </row>
    <row r="540" spans="1:7" ht="15" customHeight="1">
      <c r="A540" s="8"/>
      <c r="B540" s="28" t="s">
        <v>1095</v>
      </c>
      <c r="C540" s="10"/>
      <c r="D540" s="1"/>
      <c r="E540" s="31">
        <f>VLOOKUP(B540,'[1]J05'!$A$769:$B$1521,2,FALSE)</f>
        <v>0</v>
      </c>
      <c r="F540" s="3"/>
      <c r="G540" s="3" t="e">
        <v>#N/A</v>
      </c>
    </row>
    <row r="541" spans="1:7" ht="15" customHeight="1">
      <c r="A541" s="8"/>
      <c r="B541" s="28" t="s">
        <v>1096</v>
      </c>
      <c r="C541" s="10"/>
      <c r="D541" s="1"/>
      <c r="E541" s="31">
        <f>VLOOKUP(B541,'[1]J05'!$A$769:$B$1521,2,FALSE)</f>
        <v>0</v>
      </c>
      <c r="F541" s="3"/>
      <c r="G541" s="3" t="e">
        <v>#N/A</v>
      </c>
    </row>
    <row r="542" spans="1:7" ht="15" customHeight="1">
      <c r="A542" s="8"/>
      <c r="B542" s="28" t="s">
        <v>1097</v>
      </c>
      <c r="C542" s="10"/>
      <c r="D542" s="1"/>
      <c r="E542" s="31">
        <f>VLOOKUP(B542,'[1]J05'!$A$769:$B$1521,2,FALSE)</f>
        <v>0</v>
      </c>
      <c r="F542" s="3"/>
      <c r="G542" s="3" t="e">
        <v>#N/A</v>
      </c>
    </row>
    <row r="543" spans="1:7" ht="15" customHeight="1">
      <c r="A543" s="8"/>
      <c r="B543" s="28" t="s">
        <v>1098</v>
      </c>
      <c r="C543" s="10"/>
      <c r="D543" s="1"/>
      <c r="E543" s="31">
        <f>VLOOKUP(B543,'[1]J05'!$A$769:$B$1521,2,FALSE)</f>
        <v>3</v>
      </c>
      <c r="F543" s="3"/>
      <c r="G543" s="3" t="e">
        <v>#N/A</v>
      </c>
    </row>
    <row r="544" spans="1:7" ht="15" customHeight="1">
      <c r="A544" s="8"/>
      <c r="B544" s="28" t="s">
        <v>44</v>
      </c>
      <c r="C544" s="10"/>
      <c r="D544" s="1"/>
      <c r="E544" s="31">
        <f>VLOOKUP(B544,'[1]J05'!$A$769:$B$1521,2,FALSE)</f>
        <v>0</v>
      </c>
      <c r="F544" s="3"/>
      <c r="G544" s="3" t="e">
        <v>#DIV/0!</v>
      </c>
    </row>
    <row r="545" spans="1:7" ht="15" customHeight="1">
      <c r="A545" s="8"/>
      <c r="B545" s="28" t="s">
        <v>447</v>
      </c>
      <c r="C545" s="10"/>
      <c r="D545" s="1"/>
      <c r="E545" s="31">
        <f>VLOOKUP(B545,'[1]J05'!$A$769:$B$1521,2,FALSE)</f>
        <v>53</v>
      </c>
      <c r="F545" s="3"/>
      <c r="G545" s="3" t="e">
        <v>#DIV/0!</v>
      </c>
    </row>
    <row r="546" spans="1:7" ht="15" customHeight="1">
      <c r="A546" s="8"/>
      <c r="B546" s="28" t="s">
        <v>448</v>
      </c>
      <c r="C546" s="35">
        <v>50</v>
      </c>
      <c r="D546" s="35">
        <v>68</v>
      </c>
      <c r="E546" s="31">
        <f>VLOOKUP(B546,'[1]J05'!$A$5:$B$1521,2,FALSE)</f>
        <v>68</v>
      </c>
      <c r="F546" s="3">
        <f>E546/D546</f>
        <v>1</v>
      </c>
      <c r="G546" s="3">
        <v>1.0793650793650793</v>
      </c>
    </row>
    <row r="547" spans="1:7" ht="15" customHeight="1">
      <c r="A547" s="8"/>
      <c r="B547" s="28" t="s">
        <v>449</v>
      </c>
      <c r="C547" s="10"/>
      <c r="D547" s="1"/>
      <c r="E547" s="31">
        <f>VLOOKUP(B547,'[1]J05'!$A$5:$B$1521,2,FALSE)</f>
        <v>68</v>
      </c>
      <c r="F547" s="3"/>
      <c r="G547" s="3">
        <v>1.0793650793650793</v>
      </c>
    </row>
    <row r="548" spans="1:7" ht="15" customHeight="1">
      <c r="A548" s="8" t="s">
        <v>529</v>
      </c>
      <c r="B548" s="29" t="s">
        <v>451</v>
      </c>
      <c r="C548" s="35">
        <v>2043</v>
      </c>
      <c r="D548" s="35">
        <v>3959</v>
      </c>
      <c r="E548" s="31">
        <f>VLOOKUP(B548,'[1]J05'!$A$5:$B$1521,2,FALSE)</f>
        <v>3959</v>
      </c>
      <c r="F548" s="3">
        <f>E548/D548</f>
        <v>1</v>
      </c>
      <c r="G548" s="3">
        <v>1.0492976411343757</v>
      </c>
    </row>
    <row r="549" spans="1:7" ht="15" customHeight="1">
      <c r="A549" s="8"/>
      <c r="B549" s="11" t="s">
        <v>452</v>
      </c>
      <c r="C549" s="35">
        <v>221</v>
      </c>
      <c r="D549" s="35">
        <v>101</v>
      </c>
      <c r="E549" s="31">
        <f>VLOOKUP(B549,'[1]J05'!$A$5:$B$1521,2,FALSE)</f>
        <v>101</v>
      </c>
      <c r="F549" s="3">
        <f>E549/D549</f>
        <v>1</v>
      </c>
      <c r="G549" s="3">
        <v>0.4488888888888889</v>
      </c>
    </row>
    <row r="550" spans="1:7" ht="15" customHeight="1">
      <c r="A550" s="8"/>
      <c r="B550" s="11" t="s">
        <v>35</v>
      </c>
      <c r="C550" s="10"/>
      <c r="D550" s="1"/>
      <c r="E550" s="31">
        <f>VLOOKUP(B550,'[1]J05'!$A$783:$B$1521,2,FALSE)</f>
        <v>81</v>
      </c>
      <c r="F550" s="3"/>
      <c r="G550" s="3">
        <v>1.051948051948052</v>
      </c>
    </row>
    <row r="551" spans="1:7" ht="15" customHeight="1">
      <c r="A551" s="8"/>
      <c r="B551" s="11" t="s">
        <v>36</v>
      </c>
      <c r="C551" s="10"/>
      <c r="D551" s="1"/>
      <c r="E551" s="31">
        <f>VLOOKUP(B551,'[1]J05'!$A$783:$B$1521,2,FALSE)</f>
        <v>0</v>
      </c>
      <c r="F551" s="3"/>
      <c r="G551" s="3" t="e">
        <v>#DIV/0!</v>
      </c>
    </row>
    <row r="552" spans="1:7" ht="15" customHeight="1">
      <c r="A552" s="8"/>
      <c r="B552" s="11" t="s">
        <v>37</v>
      </c>
      <c r="C552" s="10"/>
      <c r="D552" s="1"/>
      <c r="E552" s="31">
        <f>VLOOKUP(B552,'[1]J05'!$A$783:$B$1521,2,FALSE)</f>
        <v>0</v>
      </c>
      <c r="F552" s="3"/>
      <c r="G552" s="3" t="e">
        <v>#DIV/0!</v>
      </c>
    </row>
    <row r="553" spans="1:7" ht="15" customHeight="1">
      <c r="A553" s="8"/>
      <c r="B553" s="11" t="s">
        <v>453</v>
      </c>
      <c r="C553" s="10"/>
      <c r="D553" s="1"/>
      <c r="E553" s="31">
        <f>VLOOKUP(B553,'[1]J05'!$A$783:$B$1521,2,FALSE)</f>
        <v>0</v>
      </c>
      <c r="F553" s="3"/>
      <c r="G553" s="3" t="e">
        <v>#DIV/0!</v>
      </c>
    </row>
    <row r="554" spans="1:7" ht="15" customHeight="1">
      <c r="A554" s="8"/>
      <c r="B554" s="11" t="s">
        <v>454</v>
      </c>
      <c r="C554" s="10"/>
      <c r="D554" s="1"/>
      <c r="E554" s="31">
        <f>VLOOKUP(B554,'[1]J05'!$A$783:$B$1521,2,FALSE)</f>
        <v>0</v>
      </c>
      <c r="F554" s="3"/>
      <c r="G554" s="3" t="e">
        <v>#DIV/0!</v>
      </c>
    </row>
    <row r="555" spans="1:7" ht="15" customHeight="1">
      <c r="A555" s="8"/>
      <c r="B555" s="11" t="s">
        <v>455</v>
      </c>
      <c r="C555" s="10"/>
      <c r="D555" s="1"/>
      <c r="E555" s="31">
        <f>VLOOKUP(B555,'[1]J05'!$A$783:$B$1521,2,FALSE)</f>
        <v>0</v>
      </c>
      <c r="F555" s="3"/>
      <c r="G555" s="3" t="e">
        <v>#DIV/0!</v>
      </c>
    </row>
    <row r="556" spans="1:7" ht="15" customHeight="1">
      <c r="A556" s="8"/>
      <c r="B556" s="11" t="s">
        <v>456</v>
      </c>
      <c r="C556" s="10"/>
      <c r="D556" s="1"/>
      <c r="E556" s="31">
        <f>VLOOKUP(B556,'[1]J05'!$A$783:$B$1521,2,FALSE)</f>
        <v>0</v>
      </c>
      <c r="F556" s="3"/>
      <c r="G556" s="3" t="e">
        <v>#DIV/0!</v>
      </c>
    </row>
    <row r="557" spans="1:7" ht="15" customHeight="1">
      <c r="A557" s="8"/>
      <c r="B557" s="11" t="s">
        <v>457</v>
      </c>
      <c r="C557" s="10"/>
      <c r="D557" s="1"/>
      <c r="E557" s="31">
        <f>VLOOKUP(B557,'[1]J05'!$A$783:$B$1521,2,FALSE)</f>
        <v>20</v>
      </c>
      <c r="F557" s="3"/>
      <c r="G557" s="3">
        <v>0.125</v>
      </c>
    </row>
    <row r="558" spans="1:7" ht="15" customHeight="1">
      <c r="A558" s="8"/>
      <c r="B558" s="11" t="s">
        <v>458</v>
      </c>
      <c r="C558" s="35"/>
      <c r="D558" s="35"/>
      <c r="E558" s="31">
        <f>VLOOKUP(B558,'[1]J05'!$A$5:$B$1521,2,FALSE)</f>
        <v>0</v>
      </c>
      <c r="F558" s="3"/>
      <c r="G558" s="3" t="e">
        <v>#DIV/0!</v>
      </c>
    </row>
    <row r="559" spans="1:7" ht="15" customHeight="1">
      <c r="A559" s="8"/>
      <c r="B559" s="11" t="s">
        <v>459</v>
      </c>
      <c r="C559" s="10"/>
      <c r="D559" s="1"/>
      <c r="E559" s="31">
        <f>VLOOKUP(B559,'[1]J05'!$A$5:$B$1521,2,FALSE)</f>
        <v>0</v>
      </c>
      <c r="F559" s="3"/>
      <c r="G559" s="3" t="e">
        <v>#DIV/0!</v>
      </c>
    </row>
    <row r="560" spans="1:7" ht="15" customHeight="1">
      <c r="A560" s="8"/>
      <c r="B560" s="11" t="s">
        <v>460</v>
      </c>
      <c r="C560" s="10"/>
      <c r="D560" s="1"/>
      <c r="E560" s="31">
        <f>VLOOKUP(B560,'[1]J05'!$A$5:$B$1521,2,FALSE)</f>
        <v>0</v>
      </c>
      <c r="F560" s="3"/>
      <c r="G560" s="3" t="e">
        <v>#DIV/0!</v>
      </c>
    </row>
    <row r="561" spans="1:7" ht="15" customHeight="1">
      <c r="A561" s="8"/>
      <c r="B561" s="11" t="s">
        <v>461</v>
      </c>
      <c r="C561" s="10"/>
      <c r="D561" s="1"/>
      <c r="E561" s="31">
        <f>VLOOKUP(B561,'[1]J05'!$A$5:$B$1521,2,FALSE)</f>
        <v>0</v>
      </c>
      <c r="F561" s="3"/>
      <c r="G561" s="3" t="e">
        <v>#DIV/0!</v>
      </c>
    </row>
    <row r="562" spans="1:7" ht="15" customHeight="1">
      <c r="A562" s="8"/>
      <c r="B562" s="11" t="s">
        <v>462</v>
      </c>
      <c r="C562" s="35">
        <v>130</v>
      </c>
      <c r="D562" s="35">
        <v>170</v>
      </c>
      <c r="E562" s="31">
        <f>VLOOKUP(B562,'[1]J05'!$A$5:$B$1521,2,FALSE)</f>
        <v>170</v>
      </c>
      <c r="F562" s="3">
        <f>E562/D562</f>
        <v>1</v>
      </c>
      <c r="G562" s="3">
        <v>0.12031139419674451</v>
      </c>
    </row>
    <row r="563" spans="1:7" ht="15" customHeight="1">
      <c r="A563" s="8"/>
      <c r="B563" s="11" t="s">
        <v>463</v>
      </c>
      <c r="C563" s="10"/>
      <c r="D563" s="1"/>
      <c r="E563" s="31">
        <f>VLOOKUP(B563,'[1]J05'!$A$5:$B$1521,2,FALSE)</f>
        <v>0</v>
      </c>
      <c r="F563" s="3"/>
      <c r="G563" s="3" t="e">
        <v>#DIV/0!</v>
      </c>
    </row>
    <row r="564" spans="1:7" ht="15" customHeight="1">
      <c r="A564" s="8"/>
      <c r="B564" s="11" t="s">
        <v>464</v>
      </c>
      <c r="C564" s="10"/>
      <c r="D564" s="1"/>
      <c r="E564" s="31">
        <f>VLOOKUP(B564,'[1]J05'!$A$5:$B$1521,2,FALSE)</f>
        <v>0</v>
      </c>
      <c r="F564" s="3"/>
      <c r="G564" s="3">
        <v>0</v>
      </c>
    </row>
    <row r="565" spans="1:7" ht="15" customHeight="1">
      <c r="A565" s="8"/>
      <c r="B565" s="11" t="s">
        <v>465</v>
      </c>
      <c r="C565" s="10"/>
      <c r="D565" s="1"/>
      <c r="E565" s="31">
        <f>VLOOKUP(B565,'[1]J05'!$A$5:$B$1521,2,FALSE)</f>
        <v>0</v>
      </c>
      <c r="F565" s="3"/>
      <c r="G565" s="3" t="e">
        <v>#DIV/0!</v>
      </c>
    </row>
    <row r="566" spans="1:7" ht="15" customHeight="1">
      <c r="A566" s="8"/>
      <c r="B566" s="11" t="s">
        <v>466</v>
      </c>
      <c r="C566" s="10"/>
      <c r="D566" s="1"/>
      <c r="E566" s="31">
        <f>VLOOKUP(B566,'[1]J05'!$A$5:$B$1521,2,FALSE)</f>
        <v>150</v>
      </c>
      <c r="F566" s="3"/>
      <c r="G566" s="3" t="e">
        <v>#DIV/0!</v>
      </c>
    </row>
    <row r="567" spans="1:7" ht="15" customHeight="1">
      <c r="A567" s="8"/>
      <c r="B567" s="11" t="s">
        <v>467</v>
      </c>
      <c r="C567" s="10"/>
      <c r="D567" s="1"/>
      <c r="E567" s="31">
        <f>VLOOKUP(B567,'[1]J05'!$A$5:$B$1521,2,FALSE)</f>
        <v>0</v>
      </c>
      <c r="F567" s="3"/>
      <c r="G567" s="3" t="e">
        <v>#DIV/0!</v>
      </c>
    </row>
    <row r="568" spans="1:7" ht="15" customHeight="1">
      <c r="A568" s="8"/>
      <c r="B568" s="11" t="s">
        <v>468</v>
      </c>
      <c r="C568" s="10"/>
      <c r="D568" s="1"/>
      <c r="E568" s="31">
        <f>VLOOKUP(B568,'[1]J05'!$A$5:$B$1521,2,FALSE)</f>
        <v>0</v>
      </c>
      <c r="F568" s="3"/>
      <c r="G568" s="3" t="e">
        <v>#DIV/0!</v>
      </c>
    </row>
    <row r="569" spans="1:7" ht="15" customHeight="1">
      <c r="A569" s="8"/>
      <c r="B569" s="11" t="s">
        <v>469</v>
      </c>
      <c r="C569" s="35"/>
      <c r="D569" s="35">
        <v>20</v>
      </c>
      <c r="E569" s="31">
        <f>VLOOKUP(B569,'[1]J05'!$A$5:$B$1521,2,FALSE)</f>
        <v>20</v>
      </c>
      <c r="F569" s="3">
        <f>E569/D569</f>
        <v>1</v>
      </c>
      <c r="G569" s="3">
        <v>0.26666666666666666</v>
      </c>
    </row>
    <row r="570" spans="1:7" ht="15" customHeight="1">
      <c r="A570" s="8"/>
      <c r="B570" s="11" t="s">
        <v>470</v>
      </c>
      <c r="C570" s="10"/>
      <c r="D570" s="1"/>
      <c r="E570" s="31">
        <f>VLOOKUP(B570,'[1]J05'!$A$5:$B$1521,2,FALSE)</f>
        <v>0</v>
      </c>
      <c r="F570" s="3"/>
      <c r="G570" s="3" t="e">
        <v>#DIV/0!</v>
      </c>
    </row>
    <row r="571" spans="1:7" ht="15" customHeight="1">
      <c r="A571" s="8"/>
      <c r="B571" s="11" t="s">
        <v>471</v>
      </c>
      <c r="C571" s="35">
        <v>1670</v>
      </c>
      <c r="D571" s="35">
        <v>1697</v>
      </c>
      <c r="E571" s="31">
        <f>VLOOKUP(B571,'[1]J05'!$A$5:$B$1521,2,FALSE)</f>
        <v>1697</v>
      </c>
      <c r="F571" s="3">
        <f>E571/D571</f>
        <v>1</v>
      </c>
      <c r="G571" s="3">
        <v>339.4</v>
      </c>
    </row>
    <row r="572" spans="1:7" ht="15" customHeight="1">
      <c r="A572" s="8"/>
      <c r="B572" s="11" t="s">
        <v>472</v>
      </c>
      <c r="C572" s="10"/>
      <c r="D572" s="1"/>
      <c r="E572" s="31">
        <f>VLOOKUP(B572,'[1]J05'!$A$5:$B$1521,2,FALSE)</f>
        <v>20</v>
      </c>
      <c r="F572" s="3"/>
      <c r="G572" s="3" t="e">
        <v>#DIV/0!</v>
      </c>
    </row>
    <row r="573" spans="1:7" ht="15" customHeight="1">
      <c r="A573" s="8"/>
      <c r="B573" s="11" t="s">
        <v>473</v>
      </c>
      <c r="C573" s="10"/>
      <c r="D573" s="1"/>
      <c r="E573" s="31">
        <f>VLOOKUP(B573,'[1]J05'!$A$5:$B$1521,2,FALSE)</f>
        <v>1677</v>
      </c>
      <c r="F573" s="3"/>
      <c r="G573" s="3">
        <v>335.4</v>
      </c>
    </row>
    <row r="574" spans="1:7" ht="15" customHeight="1">
      <c r="A574" s="8"/>
      <c r="B574" s="11" t="s">
        <v>474</v>
      </c>
      <c r="C574" s="10"/>
      <c r="D574" s="1"/>
      <c r="E574" s="31">
        <f>VLOOKUP(B574,'[1]J05'!$A$5:$B$1521,2,FALSE)</f>
        <v>0</v>
      </c>
      <c r="F574" s="3"/>
      <c r="G574" s="3" t="e">
        <v>#DIV/0!</v>
      </c>
    </row>
    <row r="575" spans="1:7" ht="15" customHeight="1">
      <c r="A575" s="8"/>
      <c r="B575" s="11" t="s">
        <v>475</v>
      </c>
      <c r="C575" s="10"/>
      <c r="D575" s="1"/>
      <c r="E575" s="31">
        <f>VLOOKUP(B575,'[1]J05'!$A$5:$B$1521,2,FALSE)</f>
        <v>0</v>
      </c>
      <c r="F575" s="3"/>
      <c r="G575" s="3" t="e">
        <v>#DIV/0!</v>
      </c>
    </row>
    <row r="576" spans="1:7" ht="15" customHeight="1">
      <c r="A576" s="8"/>
      <c r="B576" s="11" t="s">
        <v>476</v>
      </c>
      <c r="C576" s="10"/>
      <c r="D576" s="1"/>
      <c r="E576" s="31">
        <f>VLOOKUP(B576,'[1]J05'!$A$5:$B$1521,2,FALSE)</f>
        <v>0</v>
      </c>
      <c r="F576" s="3"/>
      <c r="G576" s="3" t="e">
        <v>#DIV/0!</v>
      </c>
    </row>
    <row r="577" spans="1:7" ht="15" customHeight="1">
      <c r="A577" s="8"/>
      <c r="B577" s="11" t="s">
        <v>477</v>
      </c>
      <c r="C577" s="35"/>
      <c r="D577" s="35">
        <v>1135</v>
      </c>
      <c r="E577" s="31">
        <f>VLOOKUP(B577,'[1]J05'!$A$5:$B$1521,2,FALSE)</f>
        <v>1135</v>
      </c>
      <c r="F577" s="3">
        <f>E577/D577</f>
        <v>1</v>
      </c>
      <c r="G577" s="3">
        <v>1.2113127001067236</v>
      </c>
    </row>
    <row r="578" spans="1:7" ht="15" customHeight="1">
      <c r="A578" s="8"/>
      <c r="B578" s="11" t="s">
        <v>478</v>
      </c>
      <c r="C578" s="10"/>
      <c r="D578" s="1"/>
      <c r="E578" s="31">
        <f>VLOOKUP(B578,'[1]J05'!$A$5:$B$1521,2,FALSE)</f>
        <v>1062</v>
      </c>
      <c r="F578" s="3"/>
      <c r="G578" s="3">
        <v>1.3225404732254047</v>
      </c>
    </row>
    <row r="579" spans="1:7" ht="15" customHeight="1">
      <c r="A579" s="8"/>
      <c r="B579" s="11" t="s">
        <v>479</v>
      </c>
      <c r="C579" s="10"/>
      <c r="D579" s="1"/>
      <c r="E579" s="31">
        <f>VLOOKUP(B579,'[1]J05'!$A$5:$B$1521,2,FALSE)</f>
        <v>73</v>
      </c>
      <c r="F579" s="3"/>
      <c r="G579" s="3">
        <v>1.140625</v>
      </c>
    </row>
    <row r="580" spans="1:7" ht="15" customHeight="1">
      <c r="A580" s="8"/>
      <c r="B580" s="11" t="s">
        <v>480</v>
      </c>
      <c r="C580" s="10"/>
      <c r="D580" s="1"/>
      <c r="E580" s="31">
        <f>VLOOKUP(B580,'[1]J05'!$A$5:$B$1521,2,FALSE)</f>
        <v>0</v>
      </c>
      <c r="F580" s="3"/>
      <c r="G580" s="3" t="e">
        <v>#DIV/0!</v>
      </c>
    </row>
    <row r="581" spans="1:7" ht="15" customHeight="1">
      <c r="A581" s="8"/>
      <c r="B581" s="11" t="s">
        <v>481</v>
      </c>
      <c r="C581" s="10"/>
      <c r="D581" s="1"/>
      <c r="E581" s="31">
        <f>VLOOKUP(B581,'[1]J05'!$A$5:$B$1521,2,FALSE)</f>
        <v>0</v>
      </c>
      <c r="F581" s="3"/>
      <c r="G581" s="3" t="e">
        <v>#DIV/0!</v>
      </c>
    </row>
    <row r="582" spans="1:7" ht="15" customHeight="1">
      <c r="A582" s="8"/>
      <c r="B582" s="11" t="s">
        <v>482</v>
      </c>
      <c r="C582" s="10"/>
      <c r="D582" s="1"/>
      <c r="E582" s="31">
        <f>VLOOKUP(B582,'[1]J05'!$A$5:$B$1521,2,FALSE)</f>
        <v>0</v>
      </c>
      <c r="F582" s="3"/>
      <c r="G582" s="3" t="e">
        <v>#DIV/0!</v>
      </c>
    </row>
    <row r="583" spans="1:7" ht="15" customHeight="1">
      <c r="A583" s="8"/>
      <c r="B583" s="11" t="s">
        <v>483</v>
      </c>
      <c r="C583" s="10"/>
      <c r="D583" s="1"/>
      <c r="E583" s="31">
        <f>VLOOKUP(B583,'[1]J05'!$A$5:$B$1521,2,FALSE)</f>
        <v>0</v>
      </c>
      <c r="F583" s="3"/>
      <c r="G583" s="3">
        <v>0</v>
      </c>
    </row>
    <row r="584" spans="1:7" ht="15" customHeight="1">
      <c r="A584" s="8"/>
      <c r="B584" s="11" t="s">
        <v>484</v>
      </c>
      <c r="C584" s="10"/>
      <c r="D584" s="1"/>
      <c r="E584" s="31">
        <f>VLOOKUP(B584,'[1]J05'!$A$5:$B$1521,2,FALSE)</f>
        <v>0</v>
      </c>
      <c r="F584" s="3"/>
      <c r="G584" s="3" t="e">
        <v>#DIV/0!</v>
      </c>
    </row>
    <row r="585" spans="1:7" ht="15" customHeight="1">
      <c r="A585" s="8"/>
      <c r="B585" s="11" t="s">
        <v>485</v>
      </c>
      <c r="C585" s="35">
        <v>10</v>
      </c>
      <c r="D585" s="35">
        <v>718</v>
      </c>
      <c r="E585" s="31">
        <f>VLOOKUP(B585,'[1]J05'!$A$5:$B$1521,2,FALSE)</f>
        <v>718</v>
      </c>
      <c r="F585" s="3">
        <f>E585/D585</f>
        <v>1</v>
      </c>
      <c r="G585" s="3">
        <v>0.8437132784958872</v>
      </c>
    </row>
    <row r="586" spans="1:7" ht="15" customHeight="1">
      <c r="A586" s="8"/>
      <c r="B586" s="11" t="s">
        <v>486</v>
      </c>
      <c r="C586" s="10"/>
      <c r="D586" s="1"/>
      <c r="E586" s="31">
        <f>VLOOKUP(B586,'[1]J05'!$A$5:$B$1521,2,FALSE)</f>
        <v>0</v>
      </c>
      <c r="F586" s="3"/>
      <c r="G586" s="3" t="e">
        <v>#DIV/0!</v>
      </c>
    </row>
    <row r="587" spans="1:7" ht="15" customHeight="1">
      <c r="A587" s="8"/>
      <c r="B587" s="11" t="s">
        <v>487</v>
      </c>
      <c r="C587" s="10"/>
      <c r="D587" s="1"/>
      <c r="E587" s="31">
        <f>VLOOKUP(B587,'[1]J05'!$A$5:$B$1521,2,FALSE)</f>
        <v>327</v>
      </c>
      <c r="F587" s="3"/>
      <c r="G587" s="3">
        <v>0.7841726618705036</v>
      </c>
    </row>
    <row r="588" spans="1:7" ht="15" customHeight="1">
      <c r="A588" s="8"/>
      <c r="B588" s="11" t="s">
        <v>488</v>
      </c>
      <c r="C588" s="10"/>
      <c r="D588" s="1"/>
      <c r="E588" s="31">
        <f>VLOOKUP(B588,'[1]J05'!$A$5:$B$1521,2,FALSE)</f>
        <v>0</v>
      </c>
      <c r="F588" s="3"/>
      <c r="G588" s="3" t="e">
        <v>#DIV/0!</v>
      </c>
    </row>
    <row r="589" spans="1:7" ht="15" customHeight="1">
      <c r="A589" s="8"/>
      <c r="B589" s="11" t="s">
        <v>489</v>
      </c>
      <c r="C589" s="10"/>
      <c r="D589" s="1"/>
      <c r="E589" s="31">
        <f>VLOOKUP(B589,'[1]J05'!$A$5:$B$1521,2,FALSE)</f>
        <v>0</v>
      </c>
      <c r="F589" s="3"/>
      <c r="G589" s="3">
        <v>0</v>
      </c>
    </row>
    <row r="590" spans="1:7" ht="15" customHeight="1">
      <c r="A590" s="8"/>
      <c r="B590" s="11" t="s">
        <v>490</v>
      </c>
      <c r="C590" s="10"/>
      <c r="D590" s="1"/>
      <c r="E590" s="31">
        <f>VLOOKUP(B590,'[1]J05'!$A$5:$B$1521,2,FALSE)</f>
        <v>0</v>
      </c>
      <c r="F590" s="3"/>
      <c r="G590" s="3" t="e">
        <v>#DIV/0!</v>
      </c>
    </row>
    <row r="591" spans="1:7" ht="15" customHeight="1">
      <c r="A591" s="8"/>
      <c r="B591" s="11" t="s">
        <v>491</v>
      </c>
      <c r="C591" s="10"/>
      <c r="D591" s="1"/>
      <c r="E591" s="31">
        <f>VLOOKUP(B591,'[1]J05'!$A$5:$B$1521,2,FALSE)</f>
        <v>391</v>
      </c>
      <c r="F591" s="3"/>
      <c r="G591" s="3">
        <v>0.9467312348668281</v>
      </c>
    </row>
    <row r="592" spans="1:7" ht="15" customHeight="1">
      <c r="A592" s="8"/>
      <c r="B592" s="11" t="s">
        <v>492</v>
      </c>
      <c r="C592" s="35"/>
      <c r="D592" s="35"/>
      <c r="E592" s="31">
        <f>VLOOKUP(B592,'[1]J05'!$A$5:$B$1521,2,FALSE)</f>
        <v>0</v>
      </c>
      <c r="F592" s="3"/>
      <c r="G592" s="3" t="e">
        <v>#DIV/0!</v>
      </c>
    </row>
    <row r="593" spans="1:7" ht="15" customHeight="1">
      <c r="A593" s="8"/>
      <c r="B593" s="11" t="s">
        <v>493</v>
      </c>
      <c r="C593" s="10"/>
      <c r="D593" s="1"/>
      <c r="E593" s="31"/>
      <c r="F593" s="3"/>
      <c r="G593" s="3" t="e">
        <v>#DIV/0!</v>
      </c>
    </row>
    <row r="594" spans="1:7" ht="15" customHeight="1">
      <c r="A594" s="8"/>
      <c r="B594" s="11" t="s">
        <v>494</v>
      </c>
      <c r="C594" s="10"/>
      <c r="D594" s="1"/>
      <c r="E594" s="31">
        <f>VLOOKUP(B594,'[1]J05'!$A$5:$B$1521,2,FALSE)</f>
        <v>0</v>
      </c>
      <c r="F594" s="3"/>
      <c r="G594" s="3" t="e">
        <v>#DIV/0!</v>
      </c>
    </row>
    <row r="595" spans="1:7" ht="15" customHeight="1">
      <c r="A595" s="8"/>
      <c r="B595" s="11" t="s">
        <v>495</v>
      </c>
      <c r="C595" s="10"/>
      <c r="D595" s="1"/>
      <c r="E595" s="31">
        <f>VLOOKUP(B595,'[1]J05'!$A$5:$B$1521,2,FALSE)</f>
        <v>0</v>
      </c>
      <c r="F595" s="3"/>
      <c r="G595" s="3" t="e">
        <v>#DIV/0!</v>
      </c>
    </row>
    <row r="596" spans="1:7" ht="15" customHeight="1">
      <c r="A596" s="8"/>
      <c r="B596" s="11" t="s">
        <v>496</v>
      </c>
      <c r="C596" s="10"/>
      <c r="D596" s="1"/>
      <c r="E596" s="31">
        <f>VLOOKUP(B596,'[1]J05'!$A$5:$B$1521,2,FALSE)</f>
        <v>0</v>
      </c>
      <c r="F596" s="3"/>
      <c r="G596" s="3" t="e">
        <v>#DIV/0!</v>
      </c>
    </row>
    <row r="597" spans="1:7" ht="15" customHeight="1">
      <c r="A597" s="8"/>
      <c r="B597" s="11" t="s">
        <v>497</v>
      </c>
      <c r="C597" s="10"/>
      <c r="D597" s="1"/>
      <c r="E597" s="31">
        <f>VLOOKUP(B597,'[1]J05'!$A$5:$B$1521,2,FALSE)</f>
        <v>0</v>
      </c>
      <c r="F597" s="3"/>
      <c r="G597" s="3" t="e">
        <v>#DIV/0!</v>
      </c>
    </row>
    <row r="598" spans="1:7" ht="15" customHeight="1">
      <c r="A598" s="8"/>
      <c r="B598" s="11" t="s">
        <v>498</v>
      </c>
      <c r="C598" s="35"/>
      <c r="D598" s="35"/>
      <c r="E598" s="31">
        <f>VLOOKUP(B598,'[1]J05'!$A$5:$B$1521,2,FALSE)</f>
        <v>0</v>
      </c>
      <c r="F598" s="3"/>
      <c r="G598" s="3" t="e">
        <v>#DIV/0!</v>
      </c>
    </row>
    <row r="599" spans="1:7" ht="15" customHeight="1">
      <c r="A599" s="8"/>
      <c r="B599" s="11" t="s">
        <v>499</v>
      </c>
      <c r="C599" s="10"/>
      <c r="D599" s="1"/>
      <c r="E599" s="31">
        <f>VLOOKUP(B599,'[1]J05'!$A$5:$B$1521,2,FALSE)</f>
        <v>0</v>
      </c>
      <c r="F599" s="3"/>
      <c r="G599" s="3" t="e">
        <v>#DIV/0!</v>
      </c>
    </row>
    <row r="600" spans="1:7" ht="15" customHeight="1">
      <c r="A600" s="8"/>
      <c r="B600" s="11" t="s">
        <v>500</v>
      </c>
      <c r="C600" s="10"/>
      <c r="D600" s="1"/>
      <c r="E600" s="31">
        <f>VLOOKUP(B600,'[1]J05'!$A$5:$B$1521,2,FALSE)</f>
        <v>0</v>
      </c>
      <c r="F600" s="3"/>
      <c r="G600" s="3" t="e">
        <v>#DIV/0!</v>
      </c>
    </row>
    <row r="601" spans="1:7" ht="15" customHeight="1">
      <c r="A601" s="8"/>
      <c r="B601" s="11" t="s">
        <v>501</v>
      </c>
      <c r="C601" s="10"/>
      <c r="D601" s="1"/>
      <c r="E601" s="31">
        <f>VLOOKUP(B601,'[1]J05'!$A$5:$B$1521,2,FALSE)</f>
        <v>0</v>
      </c>
      <c r="F601" s="3"/>
      <c r="G601" s="3" t="e">
        <v>#DIV/0!</v>
      </c>
    </row>
    <row r="602" spans="1:7" ht="15" customHeight="1">
      <c r="A602" s="8"/>
      <c r="B602" s="11" t="s">
        <v>502</v>
      </c>
      <c r="C602" s="10"/>
      <c r="D602" s="1"/>
      <c r="E602" s="31">
        <f>VLOOKUP(B602,'[1]J05'!$A$5:$B$1521,2,FALSE)</f>
        <v>0</v>
      </c>
      <c r="F602" s="3"/>
      <c r="G602" s="3" t="e">
        <v>#DIV/0!</v>
      </c>
    </row>
    <row r="603" spans="1:7" ht="15" customHeight="1">
      <c r="A603" s="8"/>
      <c r="B603" s="11" t="s">
        <v>503</v>
      </c>
      <c r="C603" s="10"/>
      <c r="D603" s="1"/>
      <c r="E603" s="31">
        <f>VLOOKUP(B603,'[1]J05'!$A$5:$B$1521,2,FALSE)</f>
        <v>0</v>
      </c>
      <c r="F603" s="3"/>
      <c r="G603" s="3" t="e">
        <v>#DIV/0!</v>
      </c>
    </row>
    <row r="604" spans="1:7" ht="15" customHeight="1">
      <c r="A604" s="8"/>
      <c r="B604" s="11" t="s">
        <v>504</v>
      </c>
      <c r="C604" s="35">
        <v>0</v>
      </c>
      <c r="D604" s="35">
        <v>0</v>
      </c>
      <c r="E604" s="31">
        <f>VLOOKUP(B604,'[1]J05'!$A$5:$B$1521,2,FALSE)</f>
        <v>0</v>
      </c>
      <c r="F604" s="3"/>
      <c r="G604" s="3" t="e">
        <v>#DIV/0!</v>
      </c>
    </row>
    <row r="605" spans="1:7" ht="15" customHeight="1">
      <c r="A605" s="8"/>
      <c r="B605" s="11" t="s">
        <v>505</v>
      </c>
      <c r="C605" s="10"/>
      <c r="D605" s="1"/>
      <c r="E605" s="31">
        <f>VLOOKUP(B605,'[1]J05'!$A$5:$B$1521,2,FALSE)</f>
        <v>0</v>
      </c>
      <c r="F605" s="3"/>
      <c r="G605" s="3" t="e">
        <v>#DIV/0!</v>
      </c>
    </row>
    <row r="606" spans="1:7" ht="15" customHeight="1">
      <c r="A606" s="8"/>
      <c r="B606" s="11" t="s">
        <v>506</v>
      </c>
      <c r="C606" s="35">
        <v>12</v>
      </c>
      <c r="D606" s="35">
        <v>138</v>
      </c>
      <c r="E606" s="31">
        <f>VLOOKUP(B606,'[1]J05'!$A$5:$B$1521,2,FALSE)</f>
        <v>138</v>
      </c>
      <c r="F606" s="3">
        <f>E606/D606</f>
        <v>1</v>
      </c>
      <c r="G606" s="3">
        <v>0.5702479338842975</v>
      </c>
    </row>
    <row r="607" spans="1:7" ht="15" customHeight="1">
      <c r="A607" s="8"/>
      <c r="B607" s="11" t="s">
        <v>507</v>
      </c>
      <c r="C607" s="10"/>
      <c r="D607" s="1"/>
      <c r="E607" s="31">
        <f>VLOOKUP(B607,'[1]J05'!$A$5:$B$1521,2,FALSE)</f>
        <v>138</v>
      </c>
      <c r="F607" s="3"/>
      <c r="G607" s="3">
        <v>0.5702479338842975</v>
      </c>
    </row>
    <row r="608" spans="1:7" ht="15" customHeight="1">
      <c r="A608" s="8"/>
      <c r="B608" s="11" t="s">
        <v>508</v>
      </c>
      <c r="C608" s="35"/>
      <c r="D608" s="35"/>
      <c r="E608" s="31">
        <f>VLOOKUP(B608,'[1]J05'!$A$5:$B$1521,2,FALSE)</f>
        <v>0</v>
      </c>
      <c r="F608" s="3"/>
      <c r="G608" s="3">
        <v>0</v>
      </c>
    </row>
    <row r="609" spans="1:7" ht="15" customHeight="1">
      <c r="A609" s="8"/>
      <c r="B609" s="11" t="s">
        <v>509</v>
      </c>
      <c r="C609" s="10"/>
      <c r="D609" s="1"/>
      <c r="E609" s="31">
        <f>VLOOKUP(B609,'[1]J05'!$A$5:$B$1521,2,FALSE)</f>
        <v>0</v>
      </c>
      <c r="F609" s="3"/>
      <c r="G609" s="3" t="e">
        <v>#DIV/0!</v>
      </c>
    </row>
    <row r="610" spans="1:7" ht="15" customHeight="1">
      <c r="A610" s="8"/>
      <c r="B610" s="11" t="s">
        <v>510</v>
      </c>
      <c r="C610" s="10"/>
      <c r="D610" s="1"/>
      <c r="E610" s="31">
        <f>VLOOKUP(B610,'[1]J05'!$A$5:$B$1521,2,FALSE)</f>
        <v>0</v>
      </c>
      <c r="F610" s="3"/>
      <c r="G610" s="3" t="e">
        <v>#DIV/0!</v>
      </c>
    </row>
    <row r="611" spans="1:7" ht="15" customHeight="1">
      <c r="A611" s="8"/>
      <c r="B611" s="11" t="s">
        <v>511</v>
      </c>
      <c r="C611" s="10"/>
      <c r="D611" s="1"/>
      <c r="E611" s="31">
        <f>VLOOKUP(B611,'[1]J05'!$A$5:$B$1521,2,FALSE)</f>
        <v>0</v>
      </c>
      <c r="F611" s="3"/>
      <c r="G611" s="3">
        <v>0</v>
      </c>
    </row>
    <row r="612" spans="1:7" ht="15" customHeight="1">
      <c r="A612" s="8"/>
      <c r="B612" s="11" t="s">
        <v>512</v>
      </c>
      <c r="C612" s="10"/>
      <c r="D612" s="1"/>
      <c r="E612" s="31">
        <f>VLOOKUP(B612,'[1]J05'!$A$5:$B$1521,2,FALSE)</f>
        <v>0</v>
      </c>
      <c r="F612" s="3"/>
      <c r="G612" s="3" t="e">
        <v>#DIV/0!</v>
      </c>
    </row>
    <row r="613" spans="1:7" ht="15" customHeight="1">
      <c r="A613" s="8"/>
      <c r="B613" s="11" t="s">
        <v>513</v>
      </c>
      <c r="C613" s="10"/>
      <c r="D613" s="1"/>
      <c r="E613" s="31">
        <f>VLOOKUP(B613,'[1]J05'!$A$5:$B$1521,2,FALSE)</f>
        <v>0</v>
      </c>
      <c r="F613" s="3"/>
      <c r="G613" s="3" t="e">
        <v>#DIV/0!</v>
      </c>
    </row>
    <row r="614" spans="1:7" ht="15" customHeight="1">
      <c r="A614" s="8"/>
      <c r="B614" s="11" t="s">
        <v>514</v>
      </c>
      <c r="C614" s="35"/>
      <c r="D614" s="35"/>
      <c r="E614" s="31">
        <f>VLOOKUP(B614,'[1]J05'!$A$5:$B$1521,2,FALSE)</f>
        <v>0</v>
      </c>
      <c r="F614" s="3"/>
      <c r="G614" s="3" t="e">
        <v>#DIV/0!</v>
      </c>
    </row>
    <row r="615" spans="1:7" ht="15" customHeight="1">
      <c r="A615" s="8"/>
      <c r="B615" s="11" t="s">
        <v>515</v>
      </c>
      <c r="C615" s="10"/>
      <c r="D615" s="1"/>
      <c r="E615" s="31">
        <f>VLOOKUP(B615,'[1]J05'!$A$5:$B$1521,2,FALSE)</f>
        <v>0</v>
      </c>
      <c r="F615" s="3"/>
      <c r="G615" s="3" t="e">
        <v>#DIV/0!</v>
      </c>
    </row>
    <row r="616" spans="1:7" ht="15" customHeight="1">
      <c r="A616" s="8"/>
      <c r="B616" s="11" t="s">
        <v>516</v>
      </c>
      <c r="C616" s="35"/>
      <c r="D616" s="35"/>
      <c r="E616" s="31">
        <f>VLOOKUP(B616,'[1]J05'!$A$5:$B$1521,2,FALSE)</f>
        <v>0</v>
      </c>
      <c r="F616" s="3"/>
      <c r="G616" s="3" t="e">
        <v>#DIV/0!</v>
      </c>
    </row>
    <row r="617" spans="1:7" ht="15" customHeight="1">
      <c r="A617" s="8"/>
      <c r="B617" s="11" t="s">
        <v>517</v>
      </c>
      <c r="C617" s="10"/>
      <c r="D617" s="1"/>
      <c r="E617" s="31">
        <f>VLOOKUP(B617,'[1]J05'!$A$5:$B$1521,2,FALSE)</f>
        <v>0</v>
      </c>
      <c r="F617" s="3"/>
      <c r="G617" s="3" t="e">
        <v>#DIV/0!</v>
      </c>
    </row>
    <row r="618" spans="1:7" ht="15" customHeight="1">
      <c r="A618" s="8"/>
      <c r="B618" s="11" t="s">
        <v>518</v>
      </c>
      <c r="C618" s="35"/>
      <c r="D618" s="35"/>
      <c r="E618" s="31">
        <f>VLOOKUP(B618,'[1]J05'!$A$5:$B$1521,2,FALSE)</f>
        <v>0</v>
      </c>
      <c r="F618" s="3"/>
      <c r="G618" s="3" t="e">
        <v>#DIV/0!</v>
      </c>
    </row>
    <row r="619" spans="1:7" ht="15" customHeight="1">
      <c r="A619" s="8"/>
      <c r="B619" s="11" t="s">
        <v>35</v>
      </c>
      <c r="C619" s="10"/>
      <c r="D619" s="1"/>
      <c r="E619" s="31">
        <f>VLOOKUP(B619,'[1]J05'!$A$853:$B$1521,2,FALSE)</f>
        <v>0</v>
      </c>
      <c r="F619" s="3"/>
      <c r="G619" s="3" t="e">
        <v>#DIV/0!</v>
      </c>
    </row>
    <row r="620" spans="1:7" ht="15" customHeight="1">
      <c r="A620" s="8"/>
      <c r="B620" s="11" t="s">
        <v>36</v>
      </c>
      <c r="C620" s="10"/>
      <c r="D620" s="1"/>
      <c r="E620" s="31">
        <f>VLOOKUP(B620,'[1]J05'!$A$853:$B$1521,2,FALSE)</f>
        <v>0</v>
      </c>
      <c r="F620" s="3"/>
      <c r="G620" s="3" t="e">
        <v>#DIV/0!</v>
      </c>
    </row>
    <row r="621" spans="1:7" ht="15" customHeight="1">
      <c r="A621" s="8"/>
      <c r="B621" s="11" t="s">
        <v>37</v>
      </c>
      <c r="C621" s="10"/>
      <c r="D621" s="1"/>
      <c r="E621" s="31">
        <f>VLOOKUP(B621,'[1]J05'!$A$853:$B$1521,2,FALSE)</f>
        <v>0</v>
      </c>
      <c r="F621" s="3"/>
      <c r="G621" s="3" t="e">
        <v>#DIV/0!</v>
      </c>
    </row>
    <row r="622" spans="1:7" ht="15" customHeight="1">
      <c r="A622" s="8"/>
      <c r="B622" s="11" t="s">
        <v>519</v>
      </c>
      <c r="C622" s="10"/>
      <c r="D622" s="1"/>
      <c r="E622" s="31">
        <f>VLOOKUP(B622,'[1]J05'!$A$853:$B$1521,2,FALSE)</f>
        <v>0</v>
      </c>
      <c r="F622" s="3"/>
      <c r="G622" s="3" t="e">
        <v>#DIV/0!</v>
      </c>
    </row>
    <row r="623" spans="1:7" ht="15" customHeight="1">
      <c r="A623" s="8"/>
      <c r="B623" s="11" t="s">
        <v>520</v>
      </c>
      <c r="C623" s="10"/>
      <c r="D623" s="1"/>
      <c r="E623" s="31">
        <f>VLOOKUP(B623,'[1]J05'!$A$853:$B$1521,2,FALSE)</f>
        <v>0</v>
      </c>
      <c r="F623" s="3"/>
      <c r="G623" s="3" t="e">
        <v>#DIV/0!</v>
      </c>
    </row>
    <row r="624" spans="1:7" ht="15" customHeight="1">
      <c r="A624" s="8"/>
      <c r="B624" s="11" t="s">
        <v>521</v>
      </c>
      <c r="C624" s="10"/>
      <c r="D624" s="1"/>
      <c r="E624" s="31">
        <f>VLOOKUP(B624,'[1]J05'!$A$853:$B$1521,2,FALSE)</f>
        <v>0</v>
      </c>
      <c r="F624" s="3"/>
      <c r="G624" s="3" t="e">
        <v>#DIV/0!</v>
      </c>
    </row>
    <row r="625" spans="1:7" ht="15" customHeight="1">
      <c r="A625" s="8"/>
      <c r="B625" s="11" t="s">
        <v>522</v>
      </c>
      <c r="C625" s="10"/>
      <c r="D625" s="1"/>
      <c r="E625" s="31">
        <f>VLOOKUP(B625,'[1]J05'!$A$853:$B$1521,2,FALSE)</f>
        <v>0</v>
      </c>
      <c r="F625" s="3"/>
      <c r="G625" s="3" t="e">
        <v>#DIV/0!</v>
      </c>
    </row>
    <row r="626" spans="1:7" ht="15" customHeight="1">
      <c r="A626" s="8"/>
      <c r="B626" s="11" t="s">
        <v>523</v>
      </c>
      <c r="C626" s="10"/>
      <c r="D626" s="1"/>
      <c r="E626" s="31">
        <f>VLOOKUP(B626,'[1]J05'!$A$853:$B$1521,2,FALSE)</f>
        <v>0</v>
      </c>
      <c r="F626" s="3"/>
      <c r="G626" s="3" t="e">
        <v>#DIV/0!</v>
      </c>
    </row>
    <row r="627" spans="1:7" ht="15" customHeight="1">
      <c r="A627" s="8"/>
      <c r="B627" s="11" t="s">
        <v>524</v>
      </c>
      <c r="C627" s="10"/>
      <c r="D627" s="1"/>
      <c r="E627" s="31">
        <f>VLOOKUP(B627,'[1]J05'!$A$853:$B$1521,2,FALSE)</f>
        <v>0</v>
      </c>
      <c r="F627" s="3"/>
      <c r="G627" s="3" t="e">
        <v>#DIV/0!</v>
      </c>
    </row>
    <row r="628" spans="1:7" ht="15" customHeight="1">
      <c r="A628" s="8"/>
      <c r="B628" s="11" t="s">
        <v>525</v>
      </c>
      <c r="C628" s="10"/>
      <c r="D628" s="1"/>
      <c r="E628" s="31">
        <f>VLOOKUP(B628,'[1]J05'!$A$853:$B$1521,2,FALSE)</f>
        <v>0</v>
      </c>
      <c r="F628" s="3"/>
      <c r="G628" s="3" t="e">
        <v>#DIV/0!</v>
      </c>
    </row>
    <row r="629" spans="1:7" ht="15" customHeight="1">
      <c r="A629" s="8"/>
      <c r="B629" s="11" t="s">
        <v>77</v>
      </c>
      <c r="C629" s="10"/>
      <c r="D629" s="1"/>
      <c r="E629" s="31">
        <f>VLOOKUP(B629,'[1]J05'!$A$853:$B$1521,2,FALSE)</f>
        <v>0</v>
      </c>
      <c r="F629" s="3"/>
      <c r="G629" s="3" t="e">
        <v>#DIV/0!</v>
      </c>
    </row>
    <row r="630" spans="1:7" ht="15" customHeight="1">
      <c r="A630" s="8"/>
      <c r="B630" s="11" t="s">
        <v>44</v>
      </c>
      <c r="C630" s="10"/>
      <c r="D630" s="1"/>
      <c r="E630" s="31">
        <f>VLOOKUP(B630,'[1]J05'!$A$853:$B$1521,2,FALSE)</f>
        <v>0</v>
      </c>
      <c r="F630" s="3"/>
      <c r="G630" s="3" t="e">
        <v>#DIV/0!</v>
      </c>
    </row>
    <row r="631" spans="1:7" ht="15" customHeight="1">
      <c r="A631" s="8"/>
      <c r="B631" s="11" t="s">
        <v>526</v>
      </c>
      <c r="C631" s="10"/>
      <c r="D631" s="1"/>
      <c r="E631" s="31">
        <f>VLOOKUP(B631,'[1]J05'!$A$853:$B$1521,2,FALSE)</f>
        <v>0</v>
      </c>
      <c r="F631" s="3"/>
      <c r="G631" s="3" t="e">
        <v>#DIV/0!</v>
      </c>
    </row>
    <row r="632" spans="1:7" ht="15" customHeight="1">
      <c r="A632" s="8"/>
      <c r="B632" s="11" t="s">
        <v>527</v>
      </c>
      <c r="C632" s="35"/>
      <c r="D632" s="35"/>
      <c r="E632" s="31">
        <f>VLOOKUP(B632,'[1]J05'!$A$5:$B$1521,2,FALSE)</f>
        <v>0</v>
      </c>
      <c r="F632" s="3"/>
      <c r="G632" s="3" t="e">
        <v>#DIV/0!</v>
      </c>
    </row>
    <row r="633" spans="1:7" ht="15" customHeight="1">
      <c r="A633" s="8"/>
      <c r="B633" s="11" t="s">
        <v>528</v>
      </c>
      <c r="C633" s="10"/>
      <c r="D633" s="1"/>
      <c r="E633" s="31">
        <f>VLOOKUP(B633,'[1]J05'!$A$5:$B$1521,2,FALSE)</f>
        <v>0</v>
      </c>
      <c r="F633" s="3"/>
      <c r="G633" s="3" t="e">
        <v>#DIV/0!</v>
      </c>
    </row>
    <row r="634" spans="1:7" ht="15" customHeight="1">
      <c r="A634" s="8" t="s">
        <v>551</v>
      </c>
      <c r="B634" s="11" t="s">
        <v>530</v>
      </c>
      <c r="C634" s="35">
        <v>1265</v>
      </c>
      <c r="D634" s="35">
        <v>8267</v>
      </c>
      <c r="E634" s="31">
        <f>VLOOKUP(B634,'[1]J05'!$A$5:$B$1521,2,FALSE)</f>
        <v>8267</v>
      </c>
      <c r="F634" s="3">
        <f>E634/D634</f>
        <v>1</v>
      </c>
      <c r="G634" s="3">
        <v>1.560105680317041</v>
      </c>
    </row>
    <row r="635" spans="1:7" ht="15" customHeight="1">
      <c r="A635" s="8"/>
      <c r="B635" s="11" t="s">
        <v>531</v>
      </c>
      <c r="C635" s="35">
        <v>465</v>
      </c>
      <c r="D635" s="35">
        <v>634</v>
      </c>
      <c r="E635" s="31">
        <f>VLOOKUP(B635,'[1]J05'!$A$5:$B$1521,2,FALSE)</f>
        <v>634</v>
      </c>
      <c r="F635" s="3">
        <f>E635/D635</f>
        <v>1</v>
      </c>
      <c r="G635" s="3">
        <v>1.2654690618762474</v>
      </c>
    </row>
    <row r="636" spans="1:7" ht="15" customHeight="1">
      <c r="A636" s="8"/>
      <c r="B636" s="11" t="s">
        <v>35</v>
      </c>
      <c r="C636" s="10"/>
      <c r="D636" s="1"/>
      <c r="E636" s="31">
        <f>VLOOKUP(B636,'[1]J05'!$A$870:$B$1521,2,FALSE)</f>
        <v>109</v>
      </c>
      <c r="F636" s="3"/>
      <c r="G636" s="3" t="e">
        <v>#DIV/0!</v>
      </c>
    </row>
    <row r="637" spans="1:7" ht="15" customHeight="1">
      <c r="A637" s="8"/>
      <c r="B637" s="11" t="s">
        <v>36</v>
      </c>
      <c r="C637" s="10"/>
      <c r="D637" s="1"/>
      <c r="E637" s="31">
        <f>VLOOKUP(B637,'[1]J05'!$A$870:$B$1521,2,FALSE)</f>
        <v>21</v>
      </c>
      <c r="F637" s="3"/>
      <c r="G637" s="3" t="e">
        <v>#DIV/0!</v>
      </c>
    </row>
    <row r="638" spans="1:7" ht="15" customHeight="1">
      <c r="A638" s="8"/>
      <c r="B638" s="11" t="s">
        <v>37</v>
      </c>
      <c r="C638" s="10"/>
      <c r="D638" s="1"/>
      <c r="E638" s="31">
        <f>VLOOKUP(B638,'[1]J05'!$A$870:$B$1521,2,FALSE)</f>
        <v>0</v>
      </c>
      <c r="F638" s="3"/>
      <c r="G638" s="3" t="e">
        <v>#DIV/0!</v>
      </c>
    </row>
    <row r="639" spans="1:7" ht="15" customHeight="1">
      <c r="A639" s="8"/>
      <c r="B639" s="11" t="s">
        <v>532</v>
      </c>
      <c r="C639" s="10"/>
      <c r="D639" s="1"/>
      <c r="E639" s="31">
        <f>VLOOKUP(B639,'[1]J05'!$A$870:$B$1521,2,FALSE)</f>
        <v>0</v>
      </c>
      <c r="F639" s="3"/>
      <c r="G639" s="3" t="e">
        <v>#DIV/0!</v>
      </c>
    </row>
    <row r="640" spans="1:7" ht="15" customHeight="1">
      <c r="A640" s="8"/>
      <c r="B640" s="11" t="s">
        <v>533</v>
      </c>
      <c r="C640" s="10"/>
      <c r="D640" s="1"/>
      <c r="E640" s="31">
        <f>VLOOKUP(B640,'[1]J05'!$A$870:$B$1521,2,FALSE)</f>
        <v>0</v>
      </c>
      <c r="F640" s="3"/>
      <c r="G640" s="3" t="e">
        <v>#DIV/0!</v>
      </c>
    </row>
    <row r="641" spans="1:7" ht="15" customHeight="1">
      <c r="A641" s="8"/>
      <c r="B641" s="11" t="s">
        <v>534</v>
      </c>
      <c r="C641" s="10"/>
      <c r="D641" s="1"/>
      <c r="E641" s="31">
        <f>VLOOKUP(B641,'[1]J05'!$A$870:$B$1521,2,FALSE)</f>
        <v>0</v>
      </c>
      <c r="F641" s="3"/>
      <c r="G641" s="3" t="e">
        <v>#DIV/0!</v>
      </c>
    </row>
    <row r="642" spans="1:7" ht="15" customHeight="1">
      <c r="A642" s="8"/>
      <c r="B642" s="11" t="s">
        <v>535</v>
      </c>
      <c r="C642" s="10"/>
      <c r="D642" s="1"/>
      <c r="E642" s="31">
        <f>VLOOKUP(B642,'[1]J05'!$A$870:$B$1521,2,FALSE)</f>
        <v>0</v>
      </c>
      <c r="F642" s="3"/>
      <c r="G642" s="3" t="e">
        <v>#DIV/0!</v>
      </c>
    </row>
    <row r="643" spans="1:7" ht="15" customHeight="1">
      <c r="A643" s="8"/>
      <c r="B643" s="11" t="s">
        <v>536</v>
      </c>
      <c r="C643" s="10"/>
      <c r="D643" s="1"/>
      <c r="E643" s="31">
        <f>VLOOKUP(B643,'[1]J05'!$A$870:$B$1521,2,FALSE)</f>
        <v>0</v>
      </c>
      <c r="F643" s="3"/>
      <c r="G643" s="3" t="e">
        <v>#DIV/0!</v>
      </c>
    </row>
    <row r="644" spans="1:7" ht="15" customHeight="1">
      <c r="A644" s="8"/>
      <c r="B644" s="11" t="s">
        <v>537</v>
      </c>
      <c r="C644" s="10"/>
      <c r="D644" s="1"/>
      <c r="E644" s="31">
        <f>VLOOKUP(B644,'[1]J05'!$A$870:$B$1521,2,FALSE)</f>
        <v>0</v>
      </c>
      <c r="F644" s="3"/>
      <c r="G644" s="3" t="e">
        <v>#DIV/0!</v>
      </c>
    </row>
    <row r="645" spans="1:7" ht="15" customHeight="1">
      <c r="A645" s="8"/>
      <c r="B645" s="11" t="s">
        <v>538</v>
      </c>
      <c r="C645" s="10"/>
      <c r="D645" s="1"/>
      <c r="E645" s="31">
        <f>VLOOKUP(B645,'[1]J05'!$A$870:$B$1521,2,FALSE)</f>
        <v>0</v>
      </c>
      <c r="F645" s="3"/>
      <c r="G645" s="3" t="e">
        <v>#DIV/0!</v>
      </c>
    </row>
    <row r="646" spans="1:7" ht="15" customHeight="1">
      <c r="A646" s="8"/>
      <c r="B646" s="11" t="s">
        <v>539</v>
      </c>
      <c r="C646" s="10"/>
      <c r="D646" s="1"/>
      <c r="E646" s="31">
        <f>VLOOKUP(B646,'[1]J05'!$A$870:$B$1521,2,FALSE)</f>
        <v>504</v>
      </c>
      <c r="F646" s="3"/>
      <c r="G646" s="3">
        <v>1.1943127962085307</v>
      </c>
    </row>
    <row r="647" spans="1:7" ht="15" customHeight="1">
      <c r="A647" s="8"/>
      <c r="B647" s="11" t="s">
        <v>540</v>
      </c>
      <c r="C647" s="35">
        <v>450</v>
      </c>
      <c r="D647" s="35">
        <v>110</v>
      </c>
      <c r="E647" s="31">
        <f>VLOOKUP(B647,'[1]J05'!$A$5:$B$1521,2,FALSE)</f>
        <v>110</v>
      </c>
      <c r="F647" s="3">
        <f>E647/D647</f>
        <v>1</v>
      </c>
      <c r="G647" s="3">
        <v>0.11702127659574468</v>
      </c>
    </row>
    <row r="648" spans="1:7" ht="15" customHeight="1">
      <c r="A648" s="8"/>
      <c r="B648" s="11" t="s">
        <v>541</v>
      </c>
      <c r="C648" s="10"/>
      <c r="D648" s="1"/>
      <c r="E648" s="31">
        <f>VLOOKUP(B648,'[1]J05'!$A$5:$B$1521,2,FALSE)</f>
        <v>110</v>
      </c>
      <c r="F648" s="3"/>
      <c r="G648" s="3">
        <v>0.11702127659574468</v>
      </c>
    </row>
    <row r="649" spans="1:7" ht="15" customHeight="1">
      <c r="A649" s="8"/>
      <c r="B649" s="11" t="s">
        <v>542</v>
      </c>
      <c r="C649" s="35"/>
      <c r="D649" s="35">
        <v>6693</v>
      </c>
      <c r="E649" s="31">
        <f>VLOOKUP(B649,'[1]J05'!$A$5:$B$1521,2,FALSE)</f>
        <v>6693</v>
      </c>
      <c r="F649" s="3">
        <f>E649/D649</f>
        <v>1</v>
      </c>
      <c r="G649" s="3">
        <v>2.34102833158447</v>
      </c>
    </row>
    <row r="650" spans="1:7" ht="15" customHeight="1">
      <c r="A650" s="8"/>
      <c r="B650" s="11" t="s">
        <v>543</v>
      </c>
      <c r="C650" s="10"/>
      <c r="D650" s="1"/>
      <c r="E650" s="31">
        <f>VLOOKUP(B650,'[1]J05'!$A$5:$B$1521,2,FALSE)</f>
        <v>6693</v>
      </c>
      <c r="F650" s="3"/>
      <c r="G650" s="3">
        <v>3.1130232558139537</v>
      </c>
    </row>
    <row r="651" spans="1:7" ht="15" customHeight="1">
      <c r="A651" s="8"/>
      <c r="B651" s="11" t="s">
        <v>544</v>
      </c>
      <c r="C651" s="10"/>
      <c r="D651" s="1"/>
      <c r="E651" s="31">
        <f>VLOOKUP(B651,'[1]J05'!$A$5:$B$1521,2,FALSE)</f>
        <v>0</v>
      </c>
      <c r="F651" s="3"/>
      <c r="G651" s="3">
        <v>0</v>
      </c>
    </row>
    <row r="652" spans="1:7" ht="15" customHeight="1">
      <c r="A652" s="8"/>
      <c r="B652" s="11" t="s">
        <v>545</v>
      </c>
      <c r="C652" s="35">
        <v>350</v>
      </c>
      <c r="D652" s="35">
        <v>830</v>
      </c>
      <c r="E652" s="31">
        <f>VLOOKUP(B652,'[1]J05'!$A$5:$B$1521,2,FALSE)</f>
        <v>830</v>
      </c>
      <c r="F652" s="3">
        <f>E652/D652</f>
        <v>1</v>
      </c>
      <c r="G652" s="3">
        <v>0.8308308308308309</v>
      </c>
    </row>
    <row r="653" spans="1:7" ht="15" customHeight="1">
      <c r="A653" s="8"/>
      <c r="B653" s="11" t="s">
        <v>546</v>
      </c>
      <c r="C653" s="10"/>
      <c r="D653" s="1"/>
      <c r="E653" s="31">
        <f>VLOOKUP(B653,'[1]J05'!$A$5:$B$1521,2,FALSE)</f>
        <v>830</v>
      </c>
      <c r="F653" s="3"/>
      <c r="G653" s="3">
        <v>0.8308308308308309</v>
      </c>
    </row>
    <row r="654" spans="1:7" ht="15" customHeight="1">
      <c r="A654" s="8"/>
      <c r="B654" s="11" t="s">
        <v>547</v>
      </c>
      <c r="C654" s="35"/>
      <c r="D654" s="35"/>
      <c r="E654" s="31">
        <f>VLOOKUP(B654,'[1]J05'!$A$5:$B$1521,2,FALSE)</f>
        <v>0</v>
      </c>
      <c r="F654" s="3"/>
      <c r="G654" s="3" t="e">
        <v>#DIV/0!</v>
      </c>
    </row>
    <row r="655" spans="1:7" ht="15" customHeight="1">
      <c r="A655" s="8"/>
      <c r="B655" s="11" t="s">
        <v>548</v>
      </c>
      <c r="C655" s="10"/>
      <c r="D655" s="1"/>
      <c r="E655" s="31">
        <f>VLOOKUP(B655,'[1]J05'!$A$5:$B$1521,2,FALSE)</f>
        <v>0</v>
      </c>
      <c r="F655" s="3"/>
      <c r="G655" s="3" t="e">
        <v>#DIV/0!</v>
      </c>
    </row>
    <row r="656" spans="1:7" ht="15" customHeight="1">
      <c r="A656" s="8"/>
      <c r="B656" s="11" t="s">
        <v>549</v>
      </c>
      <c r="C656" s="35"/>
      <c r="D656" s="35"/>
      <c r="E656" s="31">
        <f>VLOOKUP(B656,'[1]J05'!$A$5:$B$1521,2,FALSE)</f>
        <v>0</v>
      </c>
      <c r="F656" s="3"/>
      <c r="G656" s="3" t="e">
        <v>#DIV/0!</v>
      </c>
    </row>
    <row r="657" spans="1:7" ht="15" customHeight="1">
      <c r="A657" s="8"/>
      <c r="B657" s="11" t="s">
        <v>550</v>
      </c>
      <c r="C657" s="10"/>
      <c r="D657" s="1"/>
      <c r="E657" s="31">
        <f>VLOOKUP(B657,'[1]J05'!$A$5:$B$1521,2,FALSE)</f>
        <v>0</v>
      </c>
      <c r="F657" s="3"/>
      <c r="G657" s="3" t="e">
        <v>#DIV/0!</v>
      </c>
    </row>
    <row r="658" spans="1:7" ht="15" customHeight="1">
      <c r="A658" s="8" t="s">
        <v>661</v>
      </c>
      <c r="B658" s="11" t="s">
        <v>552</v>
      </c>
      <c r="C658" s="35">
        <v>9081</v>
      </c>
      <c r="D658" s="35">
        <v>28465</v>
      </c>
      <c r="E658" s="31">
        <f>VLOOKUP(B658,'[1]J05'!$A$5:$B$1521,2,FALSE)</f>
        <v>28465</v>
      </c>
      <c r="F658" s="3">
        <f>E658/D658</f>
        <v>1</v>
      </c>
      <c r="G658" s="3">
        <v>1.0859529986265832</v>
      </c>
    </row>
    <row r="659" spans="1:7" ht="15" customHeight="1">
      <c r="A659" s="8"/>
      <c r="B659" s="11" t="s">
        <v>553</v>
      </c>
      <c r="C659" s="35">
        <v>5751</v>
      </c>
      <c r="D659" s="35">
        <v>10593</v>
      </c>
      <c r="E659" s="31">
        <f>VLOOKUP(B659,'[1]J05'!$A$5:$B$1521,2,FALSE)</f>
        <v>10593</v>
      </c>
      <c r="F659" s="3">
        <f>E659/D659</f>
        <v>1</v>
      </c>
      <c r="G659" s="3">
        <v>0.920490093847758</v>
      </c>
    </row>
    <row r="660" spans="1:7" ht="15" customHeight="1">
      <c r="A660" s="8"/>
      <c r="B660" s="11" t="s">
        <v>35</v>
      </c>
      <c r="C660" s="10"/>
      <c r="D660" s="1"/>
      <c r="E660" s="31">
        <f>VLOOKUP(B660,'[1]J05'!$A$894:$B$1521,2,FALSE)</f>
        <v>190</v>
      </c>
      <c r="F660" s="3"/>
      <c r="G660" s="3">
        <v>1.2258064516129032</v>
      </c>
    </row>
    <row r="661" spans="1:7" ht="15" customHeight="1">
      <c r="A661" s="8"/>
      <c r="B661" s="11" t="s">
        <v>36</v>
      </c>
      <c r="C661" s="10"/>
      <c r="D661" s="1"/>
      <c r="E661" s="31">
        <f>VLOOKUP(B661,'[1]J05'!$A$894:$B$1521,2,FALSE)</f>
        <v>6</v>
      </c>
      <c r="F661" s="3"/>
      <c r="G661" s="3" t="e">
        <v>#DIV/0!</v>
      </c>
    </row>
    <row r="662" spans="1:7" ht="15" customHeight="1">
      <c r="A662" s="8"/>
      <c r="B662" s="11" t="s">
        <v>37</v>
      </c>
      <c r="C662" s="10"/>
      <c r="D662" s="1"/>
      <c r="E662" s="31">
        <f>VLOOKUP(B662,'[1]J05'!$A$894:$B$1521,2,FALSE)</f>
        <v>0</v>
      </c>
      <c r="F662" s="3"/>
      <c r="G662" s="3" t="e">
        <v>#DIV/0!</v>
      </c>
    </row>
    <row r="663" spans="1:7" ht="15" customHeight="1">
      <c r="A663" s="8"/>
      <c r="B663" s="11" t="s">
        <v>44</v>
      </c>
      <c r="C663" s="10"/>
      <c r="D663" s="1"/>
      <c r="E663" s="31">
        <f>VLOOKUP(B663,'[1]J05'!$A$894:$B$1521,2,FALSE)</f>
        <v>2229</v>
      </c>
      <c r="F663" s="3"/>
      <c r="G663" s="3">
        <v>1.3801857585139319</v>
      </c>
    </row>
    <row r="664" spans="1:7" ht="15" customHeight="1">
      <c r="A664" s="8"/>
      <c r="B664" s="11" t="s">
        <v>554</v>
      </c>
      <c r="C664" s="10"/>
      <c r="D664" s="1"/>
      <c r="E664" s="31">
        <f>VLOOKUP(B664,'[1]J05'!$A$894:$B$1521,2,FALSE)</f>
        <v>685</v>
      </c>
      <c r="F664" s="3"/>
      <c r="G664" s="3">
        <v>0.5998248686514887</v>
      </c>
    </row>
    <row r="665" spans="1:7" ht="15" customHeight="1">
      <c r="A665" s="8"/>
      <c r="B665" s="11" t="s">
        <v>555</v>
      </c>
      <c r="C665" s="10"/>
      <c r="D665" s="1"/>
      <c r="E665" s="31">
        <f>VLOOKUP(B665,'[1]J05'!$A$894:$B$1521,2,FALSE)</f>
        <v>1391</v>
      </c>
      <c r="F665" s="3"/>
      <c r="G665" s="3">
        <v>0.7832207207207207</v>
      </c>
    </row>
    <row r="666" spans="1:7" ht="15" customHeight="1">
      <c r="A666" s="8"/>
      <c r="B666" s="11" t="s">
        <v>556</v>
      </c>
      <c r="C666" s="10"/>
      <c r="D666" s="1"/>
      <c r="E666" s="31">
        <f>VLOOKUP(B666,'[1]J05'!$A$894:$B$1521,2,FALSE)</f>
        <v>159</v>
      </c>
      <c r="F666" s="3"/>
      <c r="G666" s="3">
        <v>0.7429906542056075</v>
      </c>
    </row>
    <row r="667" spans="1:7" ht="15" customHeight="1">
      <c r="A667" s="8"/>
      <c r="B667" s="11" t="s">
        <v>557</v>
      </c>
      <c r="C667" s="10"/>
      <c r="D667" s="1"/>
      <c r="E667" s="31">
        <f>VLOOKUP(B667,'[1]J05'!$A$894:$B$1521,2,FALSE)</f>
        <v>67</v>
      </c>
      <c r="F667" s="3"/>
      <c r="G667" s="3">
        <v>8.375</v>
      </c>
    </row>
    <row r="668" spans="1:7" ht="15" customHeight="1">
      <c r="A668" s="8"/>
      <c r="B668" s="11" t="s">
        <v>558</v>
      </c>
      <c r="C668" s="10"/>
      <c r="D668" s="1"/>
      <c r="E668" s="31">
        <f>VLOOKUP(B668,'[1]J05'!$A$894:$B$1521,2,FALSE)</f>
        <v>5</v>
      </c>
      <c r="F668" s="3"/>
      <c r="G668" s="3" t="e">
        <v>#DIV/0!</v>
      </c>
    </row>
    <row r="669" spans="1:7" ht="15" customHeight="1">
      <c r="A669" s="8"/>
      <c r="B669" s="11" t="s">
        <v>559</v>
      </c>
      <c r="C669" s="10"/>
      <c r="D669" s="1"/>
      <c r="E669" s="31">
        <f>VLOOKUP(B669,'[1]J05'!$A$894:$B$1521,2,FALSE)</f>
        <v>11</v>
      </c>
      <c r="F669" s="3"/>
      <c r="G669" s="3">
        <v>1.2222222222222223</v>
      </c>
    </row>
    <row r="670" spans="1:7" ht="15" customHeight="1">
      <c r="A670" s="8"/>
      <c r="B670" s="11" t="s">
        <v>560</v>
      </c>
      <c r="C670" s="10"/>
      <c r="D670" s="1"/>
      <c r="E670" s="31">
        <f>VLOOKUP(B670,'[1]J05'!$A$894:$B$1521,2,FALSE)</f>
        <v>21</v>
      </c>
      <c r="F670" s="3"/>
      <c r="G670" s="3">
        <v>5.25</v>
      </c>
    </row>
    <row r="671" spans="1:7" ht="15" customHeight="1">
      <c r="A671" s="8"/>
      <c r="B671" s="11" t="s">
        <v>561</v>
      </c>
      <c r="C671" s="10"/>
      <c r="D671" s="1"/>
      <c r="E671" s="31">
        <f>VLOOKUP(B671,'[1]J05'!$A$894:$B$1521,2,FALSE)</f>
        <v>0</v>
      </c>
      <c r="F671" s="3"/>
      <c r="G671" s="3" t="e">
        <v>#DIV/0!</v>
      </c>
    </row>
    <row r="672" spans="1:7" ht="15" customHeight="1">
      <c r="A672" s="8"/>
      <c r="B672" s="11" t="s">
        <v>562</v>
      </c>
      <c r="C672" s="10"/>
      <c r="D672" s="1"/>
      <c r="E672" s="31">
        <f>VLOOKUP(B672,'[1]J05'!$A$894:$B$1521,2,FALSE)</f>
        <v>270</v>
      </c>
      <c r="F672" s="3"/>
      <c r="G672" s="3" t="e">
        <v>#DIV/0!</v>
      </c>
    </row>
    <row r="673" spans="1:7" ht="15" customHeight="1">
      <c r="A673" s="8"/>
      <c r="B673" s="11" t="s">
        <v>563</v>
      </c>
      <c r="C673" s="10"/>
      <c r="D673" s="1"/>
      <c r="E673" s="31">
        <f>VLOOKUP(B673,'[1]J05'!$A$894:$B$1521,2,FALSE)</f>
        <v>0</v>
      </c>
      <c r="F673" s="3"/>
      <c r="G673" s="3" t="e">
        <v>#DIV/0!</v>
      </c>
    </row>
    <row r="674" spans="1:7" ht="15" customHeight="1">
      <c r="A674" s="8"/>
      <c r="B674" s="11" t="s">
        <v>564</v>
      </c>
      <c r="C674" s="10"/>
      <c r="D674" s="1"/>
      <c r="E674" s="31">
        <f>VLOOKUP(B674,'[1]J05'!$A$894:$B$1521,2,FALSE)</f>
        <v>0</v>
      </c>
      <c r="F674" s="3"/>
      <c r="G674" s="3" t="e">
        <v>#DIV/0!</v>
      </c>
    </row>
    <row r="675" spans="1:7" ht="15" customHeight="1">
      <c r="A675" s="8"/>
      <c r="B675" s="11" t="s">
        <v>565</v>
      </c>
      <c r="C675" s="10"/>
      <c r="D675" s="1"/>
      <c r="E675" s="31">
        <f>VLOOKUP(B675,'[1]J05'!$A$894:$B$1521,2,FALSE)</f>
        <v>1133</v>
      </c>
      <c r="F675" s="3"/>
      <c r="G675" s="3">
        <v>0.8486891385767791</v>
      </c>
    </row>
    <row r="676" spans="1:7" ht="15" customHeight="1">
      <c r="A676" s="8"/>
      <c r="B676" s="11" t="s">
        <v>566</v>
      </c>
      <c r="C676" s="10"/>
      <c r="D676" s="1"/>
      <c r="E676" s="31">
        <f>VLOOKUP(B676,'[1]J05'!$A$894:$B$1521,2,FALSE)</f>
        <v>945</v>
      </c>
      <c r="F676" s="3"/>
      <c r="G676" s="3">
        <v>0.9292035398230089</v>
      </c>
    </row>
    <row r="677" spans="1:7" ht="15" customHeight="1">
      <c r="A677" s="8"/>
      <c r="B677" s="11" t="s">
        <v>567</v>
      </c>
      <c r="C677" s="10"/>
      <c r="D677" s="1"/>
      <c r="E677" s="31">
        <f>VLOOKUP(B677,'[1]J05'!$A$894:$B$1521,2,FALSE)</f>
        <v>395</v>
      </c>
      <c r="F677" s="3"/>
      <c r="G677" s="3">
        <v>1.381118881118881</v>
      </c>
    </row>
    <row r="678" spans="1:7" ht="15" customHeight="1">
      <c r="A678" s="8"/>
      <c r="B678" s="11" t="s">
        <v>568</v>
      </c>
      <c r="C678" s="10"/>
      <c r="D678" s="1"/>
      <c r="E678" s="31">
        <f>VLOOKUP(B678,'[1]J05'!$A$894:$B$1521,2,FALSE)</f>
        <v>57</v>
      </c>
      <c r="F678" s="3"/>
      <c r="G678" s="3" t="e">
        <v>#DIV/0!</v>
      </c>
    </row>
    <row r="679" spans="1:7" ht="15" customHeight="1">
      <c r="A679" s="8"/>
      <c r="B679" s="11" t="s">
        <v>569</v>
      </c>
      <c r="C679" s="10"/>
      <c r="D679" s="1"/>
      <c r="E679" s="31">
        <f>VLOOKUP(B679,'[1]J05'!$A$894:$B$1521,2,FALSE)</f>
        <v>1037</v>
      </c>
      <c r="F679" s="3"/>
      <c r="G679" s="3">
        <v>2.946022727272727</v>
      </c>
    </row>
    <row r="680" spans="1:7" ht="15" customHeight="1">
      <c r="A680" s="8"/>
      <c r="B680" s="11" t="s">
        <v>570</v>
      </c>
      <c r="C680" s="10"/>
      <c r="D680" s="1"/>
      <c r="E680" s="31">
        <f>VLOOKUP(B680,'[1]J05'!$A$894:$B$1521,2,FALSE)</f>
        <v>0</v>
      </c>
      <c r="F680" s="3"/>
      <c r="G680" s="3" t="e">
        <v>#DIV/0!</v>
      </c>
    </row>
    <row r="681" spans="1:7" ht="15" customHeight="1">
      <c r="A681" s="8"/>
      <c r="B681" s="11" t="s">
        <v>571</v>
      </c>
      <c r="C681" s="10"/>
      <c r="D681" s="1"/>
      <c r="E681" s="31">
        <f>VLOOKUP(B681,'[1]J05'!$A$894:$B$1521,2,FALSE)</f>
        <v>27</v>
      </c>
      <c r="F681" s="3"/>
      <c r="G681" s="3">
        <v>1.08</v>
      </c>
    </row>
    <row r="682" spans="1:7" ht="15" customHeight="1">
      <c r="A682" s="8"/>
      <c r="B682" s="11" t="s">
        <v>572</v>
      </c>
      <c r="C682" s="10"/>
      <c r="D682" s="1"/>
      <c r="E682" s="31">
        <f>VLOOKUP(B682,'[1]J05'!$A$894:$B$1521,2,FALSE)</f>
        <v>1354</v>
      </c>
      <c r="F682" s="3"/>
      <c r="G682" s="3">
        <v>0.5215716486902927</v>
      </c>
    </row>
    <row r="683" spans="1:7" ht="15" customHeight="1">
      <c r="A683" s="8"/>
      <c r="B683" s="11" t="s">
        <v>573</v>
      </c>
      <c r="C683" s="10"/>
      <c r="D683" s="1"/>
      <c r="E683" s="31">
        <f>VLOOKUP(B683,'[1]J05'!$A$894:$B$1521,2,FALSE)</f>
        <v>0</v>
      </c>
      <c r="F683" s="3"/>
      <c r="G683" s="3" t="e">
        <v>#DIV/0!</v>
      </c>
    </row>
    <row r="684" spans="1:7" ht="15" customHeight="1">
      <c r="A684" s="8"/>
      <c r="B684" s="11" t="s">
        <v>574</v>
      </c>
      <c r="C684" s="10"/>
      <c r="D684" s="1"/>
      <c r="E684" s="31">
        <f>VLOOKUP(B684,'[1]J05'!$A$894:$B$1521,2,FALSE)</f>
        <v>0</v>
      </c>
      <c r="F684" s="3"/>
      <c r="G684" s="3" t="e">
        <v>#DIV/0!</v>
      </c>
    </row>
    <row r="685" spans="1:7" ht="15" customHeight="1">
      <c r="A685" s="8"/>
      <c r="B685" s="11" t="s">
        <v>575</v>
      </c>
      <c r="C685" s="10"/>
      <c r="D685" s="1"/>
      <c r="E685" s="31">
        <f>VLOOKUP(B685,'[1]J05'!$A$894:$B$1521,2,FALSE)</f>
        <v>98</v>
      </c>
      <c r="F685" s="3"/>
      <c r="G685" s="3">
        <v>0.7</v>
      </c>
    </row>
    <row r="686" spans="1:7" ht="15" customHeight="1">
      <c r="A686" s="8"/>
      <c r="B686" s="11" t="s">
        <v>576</v>
      </c>
      <c r="C686" s="10"/>
      <c r="D686" s="1"/>
      <c r="E686" s="31">
        <f>VLOOKUP(B686,'[1]J05'!$A$894:$B$1521,2,FALSE)</f>
        <v>0</v>
      </c>
      <c r="F686" s="3"/>
      <c r="G686" s="3" t="e">
        <v>#DIV/0!</v>
      </c>
    </row>
    <row r="687" spans="1:7" ht="15" customHeight="1">
      <c r="A687" s="8"/>
      <c r="B687" s="11" t="s">
        <v>577</v>
      </c>
      <c r="C687" s="10"/>
      <c r="D687" s="1"/>
      <c r="E687" s="31">
        <f>VLOOKUP(B687,'[1]J05'!$A$894:$B$1521,2,FALSE)</f>
        <v>513</v>
      </c>
      <c r="F687" s="3"/>
      <c r="G687" s="3">
        <v>0.6151079136690647</v>
      </c>
    </row>
    <row r="688" spans="1:7" ht="15" customHeight="1">
      <c r="A688" s="8"/>
      <c r="B688" s="11" t="s">
        <v>578</v>
      </c>
      <c r="C688" s="35">
        <v>931</v>
      </c>
      <c r="D688" s="35">
        <v>4047</v>
      </c>
      <c r="E688" s="31">
        <f>VLOOKUP(B688,'[1]J05'!$A$5:$B$1521,2,FALSE)</f>
        <v>4047</v>
      </c>
      <c r="F688" s="3">
        <f>E688/D688</f>
        <v>1</v>
      </c>
      <c r="G688" s="3">
        <v>3.209357652656622</v>
      </c>
    </row>
    <row r="689" spans="1:7" ht="15" customHeight="1">
      <c r="A689" s="8"/>
      <c r="B689" s="11" t="s">
        <v>35</v>
      </c>
      <c r="C689" s="10"/>
      <c r="D689" s="1"/>
      <c r="E689" s="31">
        <f>VLOOKUP(B689,'[1]J05'!$A$923:$B$1521,2,FALSE)</f>
        <v>239</v>
      </c>
      <c r="F689" s="3"/>
      <c r="G689" s="3">
        <v>1.5419354838709678</v>
      </c>
    </row>
    <row r="690" spans="1:7" ht="15" customHeight="1">
      <c r="A690" s="8"/>
      <c r="B690" s="11" t="s">
        <v>36</v>
      </c>
      <c r="C690" s="10"/>
      <c r="D690" s="1"/>
      <c r="E690" s="31">
        <f>VLOOKUP(B690,'[1]J05'!$A$923:$B$1521,2,FALSE)</f>
        <v>0</v>
      </c>
      <c r="F690" s="3"/>
      <c r="G690" s="3" t="e">
        <v>#DIV/0!</v>
      </c>
    </row>
    <row r="691" spans="1:7" ht="15" customHeight="1">
      <c r="A691" s="8"/>
      <c r="B691" s="11" t="s">
        <v>37</v>
      </c>
      <c r="C691" s="10"/>
      <c r="D691" s="1"/>
      <c r="E691" s="31">
        <f>VLOOKUP(B691,'[1]J05'!$A$923:$B$1521,2,FALSE)</f>
        <v>0</v>
      </c>
      <c r="F691" s="3"/>
      <c r="G691" s="3" t="e">
        <v>#DIV/0!</v>
      </c>
    </row>
    <row r="692" spans="1:7" ht="15" customHeight="1">
      <c r="A692" s="8"/>
      <c r="B692" s="11" t="s">
        <v>579</v>
      </c>
      <c r="C692" s="10"/>
      <c r="D692" s="1"/>
      <c r="E692" s="31">
        <f>VLOOKUP(B692,'[1]J05'!$A$923:$B$1521,2,FALSE)</f>
        <v>689</v>
      </c>
      <c r="F692" s="3"/>
      <c r="G692" s="3">
        <v>1.1464226289517472</v>
      </c>
    </row>
    <row r="693" spans="1:7" ht="15" customHeight="1">
      <c r="A693" s="8"/>
      <c r="B693" s="11" t="s">
        <v>580</v>
      </c>
      <c r="C693" s="10"/>
      <c r="D693" s="1"/>
      <c r="E693" s="31">
        <f>VLOOKUP(B693,'[1]J05'!$A$923:$B$1521,2,FALSE)</f>
        <v>1446</v>
      </c>
      <c r="F693" s="3"/>
      <c r="G693" s="3">
        <v>16.247191011235955</v>
      </c>
    </row>
    <row r="694" spans="1:7" ht="15" customHeight="1">
      <c r="A694" s="8"/>
      <c r="B694" s="11" t="s">
        <v>581</v>
      </c>
      <c r="C694" s="10"/>
      <c r="D694" s="1"/>
      <c r="E694" s="31">
        <f>VLOOKUP(B694,'[1]J05'!$A$923:$B$1521,2,FALSE)</f>
        <v>50</v>
      </c>
      <c r="F694" s="3"/>
      <c r="G694" s="3">
        <v>16.666666666666668</v>
      </c>
    </row>
    <row r="695" spans="1:7" ht="15" customHeight="1">
      <c r="A695" s="8"/>
      <c r="B695" s="11" t="s">
        <v>582</v>
      </c>
      <c r="C695" s="10"/>
      <c r="D695" s="1"/>
      <c r="E695" s="31">
        <f>VLOOKUP(B695,'[1]J05'!$A$923:$B$1521,2,FALSE)</f>
        <v>0</v>
      </c>
      <c r="F695" s="3"/>
      <c r="G695" s="3" t="e">
        <v>#DIV/0!</v>
      </c>
    </row>
    <row r="696" spans="1:7" ht="15" customHeight="1">
      <c r="A696" s="8"/>
      <c r="B696" s="11" t="s">
        <v>583</v>
      </c>
      <c r="C696" s="10"/>
      <c r="D696" s="1"/>
      <c r="E696" s="31">
        <f>VLOOKUP(B696,'[1]J05'!$A$923:$B$1521,2,FALSE)</f>
        <v>0</v>
      </c>
      <c r="F696" s="3"/>
      <c r="G696" s="3" t="e">
        <v>#DIV/0!</v>
      </c>
    </row>
    <row r="697" spans="1:7" ht="15" customHeight="1">
      <c r="A697" s="8"/>
      <c r="B697" s="11" t="s">
        <v>584</v>
      </c>
      <c r="C697" s="10"/>
      <c r="D697" s="1"/>
      <c r="E697" s="31">
        <f>VLOOKUP(B697,'[1]J05'!$A$923:$B$1521,2,FALSE)</f>
        <v>878</v>
      </c>
      <c r="F697" s="3"/>
      <c r="G697" s="3" t="e">
        <v>#DIV/0!</v>
      </c>
    </row>
    <row r="698" spans="1:7" ht="15" customHeight="1">
      <c r="A698" s="8"/>
      <c r="B698" s="11" t="s">
        <v>585</v>
      </c>
      <c r="C698" s="10"/>
      <c r="D698" s="1"/>
      <c r="E698" s="31">
        <f>VLOOKUP(B698,'[1]J05'!$A$923:$B$1521,2,FALSE)</f>
        <v>0</v>
      </c>
      <c r="F698" s="3"/>
      <c r="G698" s="3" t="e">
        <v>#DIV/0!</v>
      </c>
    </row>
    <row r="699" spans="1:7" ht="15" customHeight="1">
      <c r="A699" s="8"/>
      <c r="B699" s="11" t="s">
        <v>586</v>
      </c>
      <c r="C699" s="10"/>
      <c r="D699" s="1"/>
      <c r="E699" s="31">
        <f>VLOOKUP(B699,'[1]J05'!$A$923:$B$1521,2,FALSE)</f>
        <v>30</v>
      </c>
      <c r="F699" s="3"/>
      <c r="G699" s="3">
        <v>1.5</v>
      </c>
    </row>
    <row r="700" spans="1:7" ht="15" customHeight="1">
      <c r="A700" s="8"/>
      <c r="B700" s="11" t="s">
        <v>587</v>
      </c>
      <c r="C700" s="10"/>
      <c r="D700" s="1"/>
      <c r="E700" s="31">
        <f>VLOOKUP(B700,'[1]J05'!$A$923:$B$1521,2,FALSE)</f>
        <v>0</v>
      </c>
      <c r="F700" s="3"/>
      <c r="G700" s="3" t="e">
        <v>#DIV/0!</v>
      </c>
    </row>
    <row r="701" spans="1:7" ht="15" customHeight="1">
      <c r="A701" s="8"/>
      <c r="B701" s="11" t="s">
        <v>588</v>
      </c>
      <c r="C701" s="10"/>
      <c r="D701" s="1"/>
      <c r="E701" s="31">
        <f>VLOOKUP(B701,'[1]J05'!$A$923:$B$1521,2,FALSE)</f>
        <v>270</v>
      </c>
      <c r="F701" s="3"/>
      <c r="G701" s="3">
        <v>1.2980769230769231</v>
      </c>
    </row>
    <row r="702" spans="1:7" ht="15" customHeight="1">
      <c r="A702" s="8"/>
      <c r="B702" s="11" t="s">
        <v>589</v>
      </c>
      <c r="C702" s="10"/>
      <c r="D702" s="1"/>
      <c r="E702" s="31">
        <f>VLOOKUP(B702,'[1]J05'!$A$923:$B$1521,2,FALSE)</f>
        <v>40</v>
      </c>
      <c r="F702" s="3"/>
      <c r="G702" s="3">
        <v>1.0256410256410255</v>
      </c>
    </row>
    <row r="703" spans="1:7" ht="15" customHeight="1">
      <c r="A703" s="8"/>
      <c r="B703" s="11" t="s">
        <v>590</v>
      </c>
      <c r="C703" s="10"/>
      <c r="D703" s="1"/>
      <c r="E703" s="31">
        <f>VLOOKUP(B703,'[1]J05'!$A$923:$B$1521,2,FALSE)</f>
        <v>0</v>
      </c>
      <c r="F703" s="3"/>
      <c r="G703" s="3" t="e">
        <v>#DIV/0!</v>
      </c>
    </row>
    <row r="704" spans="1:7" ht="15" customHeight="1">
      <c r="A704" s="8"/>
      <c r="B704" s="11" t="s">
        <v>591</v>
      </c>
      <c r="C704" s="10"/>
      <c r="D704" s="1"/>
      <c r="E704" s="31">
        <f>VLOOKUP(B704,'[1]J05'!$A$923:$B$1521,2,FALSE)</f>
        <v>0</v>
      </c>
      <c r="F704" s="3"/>
      <c r="G704" s="3" t="e">
        <v>#DIV/0!</v>
      </c>
    </row>
    <row r="705" spans="1:7" ht="15" customHeight="1">
      <c r="A705" s="8"/>
      <c r="B705" s="11" t="s">
        <v>592</v>
      </c>
      <c r="C705" s="10"/>
      <c r="D705" s="1"/>
      <c r="E705" s="31">
        <f>VLOOKUP(B705,'[1]J05'!$A$923:$B$1521,2,FALSE)</f>
        <v>0</v>
      </c>
      <c r="F705" s="3"/>
      <c r="G705" s="3" t="e">
        <v>#DIV/0!</v>
      </c>
    </row>
    <row r="706" spans="1:7" ht="15" customHeight="1">
      <c r="A706" s="8"/>
      <c r="B706" s="11" t="s">
        <v>593</v>
      </c>
      <c r="C706" s="10"/>
      <c r="D706" s="1"/>
      <c r="E706" s="31">
        <f>VLOOKUP(B706,'[1]J05'!$A$923:$B$1521,2,FALSE)</f>
        <v>0</v>
      </c>
      <c r="F706" s="3"/>
      <c r="G706" s="3" t="e">
        <v>#DIV/0!</v>
      </c>
    </row>
    <row r="707" spans="1:7" ht="15" customHeight="1">
      <c r="A707" s="8"/>
      <c r="B707" s="11" t="s">
        <v>594</v>
      </c>
      <c r="C707" s="10"/>
      <c r="D707" s="1"/>
      <c r="E707" s="31">
        <f>VLOOKUP(B707,'[1]J05'!$A$923:$B$1521,2,FALSE)</f>
        <v>0</v>
      </c>
      <c r="F707" s="3"/>
      <c r="G707" s="3">
        <v>0</v>
      </c>
    </row>
    <row r="708" spans="1:7" ht="15" customHeight="1">
      <c r="A708" s="8"/>
      <c r="B708" s="11" t="s">
        <v>595</v>
      </c>
      <c r="C708" s="10"/>
      <c r="D708" s="1"/>
      <c r="E708" s="31">
        <f>VLOOKUP(B708,'[1]J05'!$A$923:$B$1521,2,FALSE)</f>
        <v>0</v>
      </c>
      <c r="F708" s="3"/>
      <c r="G708" s="3" t="e">
        <v>#DIV/0!</v>
      </c>
    </row>
    <row r="709" spans="1:7" ht="15" customHeight="1">
      <c r="A709" s="8"/>
      <c r="B709" s="11" t="s">
        <v>596</v>
      </c>
      <c r="C709" s="10"/>
      <c r="D709" s="1"/>
      <c r="E709" s="31">
        <f>VLOOKUP(B709,'[1]J05'!$A$923:$B$1521,2,FALSE)</f>
        <v>163</v>
      </c>
      <c r="F709" s="3"/>
      <c r="G709" s="3">
        <v>3.3958333333333335</v>
      </c>
    </row>
    <row r="710" spans="1:7" ht="15" customHeight="1">
      <c r="A710" s="8"/>
      <c r="B710" s="11" t="s">
        <v>597</v>
      </c>
      <c r="C710" s="10"/>
      <c r="D710" s="1"/>
      <c r="E710" s="31">
        <f>VLOOKUP(B710,'[1]J05'!$A$923:$B$1521,2,FALSE)</f>
        <v>0</v>
      </c>
      <c r="F710" s="3"/>
      <c r="G710" s="3" t="e">
        <v>#DIV/0!</v>
      </c>
    </row>
    <row r="711" spans="1:7" ht="15" customHeight="1">
      <c r="A711" s="8"/>
      <c r="B711" s="11" t="s">
        <v>598</v>
      </c>
      <c r="C711" s="10"/>
      <c r="D711" s="1"/>
      <c r="E711" s="31">
        <f>VLOOKUP(B711,'[1]J05'!$A$923:$B$1521,2,FALSE)</f>
        <v>0</v>
      </c>
      <c r="F711" s="3"/>
      <c r="G711" s="3" t="e">
        <v>#DIV/0!</v>
      </c>
    </row>
    <row r="712" spans="1:7" ht="15" customHeight="1">
      <c r="A712" s="8"/>
      <c r="B712" s="11" t="s">
        <v>599</v>
      </c>
      <c r="C712" s="10"/>
      <c r="D712" s="1"/>
      <c r="E712" s="31">
        <f>VLOOKUP(B712,'[1]J05'!$A$923:$B$1521,2,FALSE)</f>
        <v>0</v>
      </c>
      <c r="F712" s="3"/>
      <c r="G712" s="3" t="e">
        <v>#DIV/0!</v>
      </c>
    </row>
    <row r="713" spans="1:7" ht="15" customHeight="1">
      <c r="A713" s="8"/>
      <c r="B713" s="11" t="s">
        <v>600</v>
      </c>
      <c r="C713" s="10"/>
      <c r="D713" s="1"/>
      <c r="E713" s="31">
        <f>VLOOKUP(B713,'[1]J05'!$A$923:$B$1521,2,FALSE)</f>
        <v>0</v>
      </c>
      <c r="F713" s="3"/>
      <c r="G713" s="3" t="e">
        <v>#DIV/0!</v>
      </c>
    </row>
    <row r="714" spans="1:7" ht="15" customHeight="1">
      <c r="A714" s="8"/>
      <c r="B714" s="11" t="s">
        <v>601</v>
      </c>
      <c r="C714" s="10"/>
      <c r="D714" s="1"/>
      <c r="E714" s="31">
        <f>VLOOKUP(B714,'[1]J05'!$A$923:$B$1521,2,FALSE)</f>
        <v>0</v>
      </c>
      <c r="F714" s="3"/>
      <c r="G714" s="3" t="e">
        <v>#DIV/0!</v>
      </c>
    </row>
    <row r="715" spans="1:7" ht="15" customHeight="1">
      <c r="A715" s="8"/>
      <c r="B715" s="11" t="s">
        <v>602</v>
      </c>
      <c r="C715" s="10"/>
      <c r="D715" s="1"/>
      <c r="E715" s="31">
        <f>VLOOKUP(B715,'[1]J05'!$A$923:$B$1521,2,FALSE)</f>
        <v>14</v>
      </c>
      <c r="F715" s="3"/>
      <c r="G715" s="3">
        <v>1.75</v>
      </c>
    </row>
    <row r="716" spans="1:7" ht="15" customHeight="1">
      <c r="A716" s="8"/>
      <c r="B716" s="11" t="s">
        <v>603</v>
      </c>
      <c r="C716" s="10"/>
      <c r="D716" s="1"/>
      <c r="E716" s="31">
        <f>VLOOKUP(B716,'[1]J05'!$A$923:$B$1521,2,FALSE)</f>
        <v>0</v>
      </c>
      <c r="F716" s="3"/>
      <c r="G716" s="3" t="e">
        <v>#DIV/0!</v>
      </c>
    </row>
    <row r="717" spans="1:7" ht="15" customHeight="1">
      <c r="A717" s="8"/>
      <c r="B717" s="11" t="s">
        <v>604</v>
      </c>
      <c r="C717" s="10"/>
      <c r="D717" s="1"/>
      <c r="E717" s="31">
        <f>VLOOKUP(B717,'[1]J05'!$A$923:$B$1521,2,FALSE)</f>
        <v>61</v>
      </c>
      <c r="F717" s="3"/>
      <c r="G717" s="3">
        <v>2.652173913043478</v>
      </c>
    </row>
    <row r="718" spans="1:7" ht="15" customHeight="1">
      <c r="A718" s="8"/>
      <c r="B718" s="11" t="s">
        <v>605</v>
      </c>
      <c r="C718" s="10"/>
      <c r="D718" s="1"/>
      <c r="E718" s="31">
        <f>VLOOKUP(B718,'[1]J05'!$A$923:$B$1521,2,FALSE)</f>
        <v>167</v>
      </c>
      <c r="F718" s="3"/>
      <c r="G718" s="3">
        <v>1.210144927536232</v>
      </c>
    </row>
    <row r="719" spans="1:7" ht="15" customHeight="1">
      <c r="A719" s="8"/>
      <c r="B719" s="11" t="s">
        <v>606</v>
      </c>
      <c r="C719" s="35">
        <v>1353</v>
      </c>
      <c r="D719" s="35">
        <v>9285</v>
      </c>
      <c r="E719" s="31">
        <f>VLOOKUP(B719,'[1]J05'!$A$5:$B$1521,2,FALSE)</f>
        <v>9285</v>
      </c>
      <c r="F719" s="3">
        <f>E719/D719</f>
        <v>1</v>
      </c>
      <c r="G719" s="3">
        <v>1.1580194562234971</v>
      </c>
    </row>
    <row r="720" spans="1:7" ht="15" customHeight="1">
      <c r="A720" s="8"/>
      <c r="B720" s="11" t="s">
        <v>35</v>
      </c>
      <c r="C720" s="10"/>
      <c r="D720" s="1"/>
      <c r="E720" s="31">
        <f>VLOOKUP(B720,'[1]J05'!$A$955:$B$1521,2,FALSE)</f>
        <v>93</v>
      </c>
      <c r="F720" s="3"/>
      <c r="G720" s="3">
        <v>1.0568181818181819</v>
      </c>
    </row>
    <row r="721" spans="1:7" ht="15" customHeight="1">
      <c r="A721" s="8"/>
      <c r="B721" s="11" t="s">
        <v>36</v>
      </c>
      <c r="C721" s="10"/>
      <c r="D721" s="1"/>
      <c r="E721" s="31">
        <f>VLOOKUP(B721,'[1]J05'!$A$955:$B$1521,2,FALSE)</f>
        <v>1</v>
      </c>
      <c r="F721" s="3"/>
      <c r="G721" s="3" t="e">
        <v>#DIV/0!</v>
      </c>
    </row>
    <row r="722" spans="1:7" ht="15" customHeight="1">
      <c r="A722" s="8"/>
      <c r="B722" s="11" t="s">
        <v>37</v>
      </c>
      <c r="C722" s="10"/>
      <c r="D722" s="1"/>
      <c r="E722" s="31">
        <f>VLOOKUP(B722,'[1]J05'!$A$955:$B$1521,2,FALSE)</f>
        <v>0</v>
      </c>
      <c r="F722" s="3"/>
      <c r="G722" s="3" t="e">
        <v>#DIV/0!</v>
      </c>
    </row>
    <row r="723" spans="1:7" ht="15" customHeight="1">
      <c r="A723" s="8"/>
      <c r="B723" s="11" t="s">
        <v>607</v>
      </c>
      <c r="C723" s="10"/>
      <c r="D723" s="1"/>
      <c r="E723" s="31">
        <f>VLOOKUP(B723,'[1]J05'!$A$955:$B$1521,2,FALSE)</f>
        <v>0</v>
      </c>
      <c r="F723" s="3"/>
      <c r="G723" s="3" t="e">
        <v>#DIV/0!</v>
      </c>
    </row>
    <row r="724" spans="1:7" ht="15" customHeight="1">
      <c r="A724" s="8"/>
      <c r="B724" s="11" t="s">
        <v>608</v>
      </c>
      <c r="C724" s="10"/>
      <c r="D724" s="1"/>
      <c r="E724" s="31">
        <f>VLOOKUP(B724,'[1]J05'!$A$955:$B$1521,2,FALSE)</f>
        <v>3969</v>
      </c>
      <c r="F724" s="3"/>
      <c r="G724" s="3">
        <v>1.9845</v>
      </c>
    </row>
    <row r="725" spans="1:7" ht="15" customHeight="1">
      <c r="A725" s="8"/>
      <c r="B725" s="11" t="s">
        <v>609</v>
      </c>
      <c r="C725" s="10"/>
      <c r="D725" s="1"/>
      <c r="E725" s="31">
        <f>VLOOKUP(B725,'[1]J05'!$A$955:$B$1521,2,FALSE)</f>
        <v>0</v>
      </c>
      <c r="F725" s="3"/>
      <c r="G725" s="3" t="e">
        <v>#DIV/0!</v>
      </c>
    </row>
    <row r="726" spans="1:7" ht="15" customHeight="1">
      <c r="A726" s="8"/>
      <c r="B726" s="11" t="s">
        <v>610</v>
      </c>
      <c r="C726" s="10"/>
      <c r="D726" s="1"/>
      <c r="E726" s="31">
        <f>VLOOKUP(B726,'[1]J05'!$A$955:$B$1521,2,FALSE)</f>
        <v>0</v>
      </c>
      <c r="F726" s="3"/>
      <c r="G726" s="3" t="e">
        <v>#DIV/0!</v>
      </c>
    </row>
    <row r="727" spans="1:7" ht="15" customHeight="1">
      <c r="A727" s="8"/>
      <c r="B727" s="11" t="s">
        <v>611</v>
      </c>
      <c r="C727" s="10"/>
      <c r="D727" s="1"/>
      <c r="E727" s="31">
        <f>VLOOKUP(B727,'[1]J05'!$A$955:$B$1521,2,FALSE)</f>
        <v>300</v>
      </c>
      <c r="F727" s="3"/>
      <c r="G727" s="3">
        <v>1.0344827586206897</v>
      </c>
    </row>
    <row r="728" spans="1:7" ht="15" customHeight="1">
      <c r="A728" s="8"/>
      <c r="B728" s="11" t="s">
        <v>612</v>
      </c>
      <c r="C728" s="10"/>
      <c r="D728" s="1"/>
      <c r="E728" s="31">
        <f>VLOOKUP(B728,'[1]J05'!$A$955:$B$1521,2,FALSE)</f>
        <v>3</v>
      </c>
      <c r="F728" s="3"/>
      <c r="G728" s="3">
        <v>1</v>
      </c>
    </row>
    <row r="729" spans="1:7" ht="15" customHeight="1">
      <c r="A729" s="8"/>
      <c r="B729" s="11" t="s">
        <v>613</v>
      </c>
      <c r="C729" s="10"/>
      <c r="D729" s="1"/>
      <c r="E729" s="31">
        <f>VLOOKUP(B729,'[1]J05'!$A$955:$B$1521,2,FALSE)</f>
        <v>283</v>
      </c>
      <c r="F729" s="3"/>
      <c r="G729" s="3">
        <v>0.827485380116959</v>
      </c>
    </row>
    <row r="730" spans="1:7" ht="15" customHeight="1">
      <c r="A730" s="8"/>
      <c r="B730" s="11" t="s">
        <v>614</v>
      </c>
      <c r="C730" s="10"/>
      <c r="D730" s="1"/>
      <c r="E730" s="31"/>
      <c r="F730" s="3"/>
      <c r="G730" s="3" t="e">
        <v>#DIV/0!</v>
      </c>
    </row>
    <row r="731" spans="1:7" ht="15" customHeight="1">
      <c r="A731" s="8"/>
      <c r="B731" s="11" t="s">
        <v>615</v>
      </c>
      <c r="C731" s="10"/>
      <c r="D731" s="1"/>
      <c r="E731" s="31">
        <f>VLOOKUP(B731,'[1]J05'!$A$955:$B$1521,2,FALSE)</f>
        <v>0</v>
      </c>
      <c r="F731" s="3"/>
      <c r="G731" s="3" t="e">
        <v>#DIV/0!</v>
      </c>
    </row>
    <row r="732" spans="1:7" ht="15" customHeight="1">
      <c r="A732" s="8"/>
      <c r="B732" s="11" t="s">
        <v>616</v>
      </c>
      <c r="C732" s="10"/>
      <c r="D732" s="1"/>
      <c r="E732" s="31">
        <f>VLOOKUP(B732,'[1]J05'!$A$955:$B$1521,2,FALSE)</f>
        <v>0</v>
      </c>
      <c r="F732" s="3"/>
      <c r="G732" s="3" t="e">
        <v>#DIV/0!</v>
      </c>
    </row>
    <row r="733" spans="1:7" ht="15" customHeight="1">
      <c r="A733" s="8"/>
      <c r="B733" s="11" t="s">
        <v>617</v>
      </c>
      <c r="C733" s="10"/>
      <c r="D733" s="1"/>
      <c r="E733" s="31">
        <f>VLOOKUP(B733,'[1]J05'!$A$955:$B$1521,2,FALSE)</f>
        <v>20</v>
      </c>
      <c r="F733" s="3"/>
      <c r="G733" s="3">
        <v>0.045146726862302484</v>
      </c>
    </row>
    <row r="734" spans="1:7" ht="15" customHeight="1">
      <c r="A734" s="8"/>
      <c r="B734" s="11" t="s">
        <v>618</v>
      </c>
      <c r="C734" s="10"/>
      <c r="D734" s="1"/>
      <c r="E734" s="31">
        <f>VLOOKUP(B734,'[1]J05'!$A$955:$B$1521,2,FALSE)</f>
        <v>10</v>
      </c>
      <c r="F734" s="3"/>
      <c r="G734" s="3">
        <v>0.03496503496503497</v>
      </c>
    </row>
    <row r="735" spans="1:7" ht="15" customHeight="1">
      <c r="A735" s="8"/>
      <c r="B735" s="11" t="s">
        <v>619</v>
      </c>
      <c r="C735" s="10"/>
      <c r="D735" s="1"/>
      <c r="E735" s="31">
        <f>VLOOKUP(B735,'[1]J05'!$A$955:$B$1521,2,FALSE)</f>
        <v>1565</v>
      </c>
      <c r="F735" s="3"/>
      <c r="G735" s="3">
        <v>0.3836724687423388</v>
      </c>
    </row>
    <row r="736" spans="1:7" ht="15" customHeight="1">
      <c r="A736" s="8"/>
      <c r="B736" s="11" t="s">
        <v>620</v>
      </c>
      <c r="C736" s="10"/>
      <c r="D736" s="1"/>
      <c r="E736" s="31">
        <f>VLOOKUP(B736,'[1]J05'!$A$955:$B$1521,2,FALSE)</f>
        <v>0</v>
      </c>
      <c r="F736" s="3"/>
      <c r="G736" s="3" t="e">
        <v>#DIV/0!</v>
      </c>
    </row>
    <row r="737" spans="1:7" ht="15" customHeight="1">
      <c r="A737" s="8"/>
      <c r="B737" s="11" t="s">
        <v>621</v>
      </c>
      <c r="C737" s="10"/>
      <c r="D737" s="1"/>
      <c r="E737" s="31">
        <f>VLOOKUP(B737,'[1]J05'!$A$955:$B$1521,2,FALSE)</f>
        <v>0</v>
      </c>
      <c r="F737" s="3"/>
      <c r="G737" s="3" t="e">
        <v>#DIV/0!</v>
      </c>
    </row>
    <row r="738" spans="1:7" ht="15" customHeight="1">
      <c r="A738" s="8"/>
      <c r="B738" s="11" t="s">
        <v>622</v>
      </c>
      <c r="C738" s="10"/>
      <c r="D738" s="1"/>
      <c r="E738" s="31">
        <f>VLOOKUP(B738,'[1]J05'!$A$955:$B$1521,2,FALSE)</f>
        <v>0</v>
      </c>
      <c r="F738" s="3"/>
      <c r="G738" s="3" t="e">
        <v>#DIV/0!</v>
      </c>
    </row>
    <row r="739" spans="1:7" ht="15" customHeight="1">
      <c r="A739" s="8"/>
      <c r="B739" s="11" t="s">
        <v>623</v>
      </c>
      <c r="C739" s="10"/>
      <c r="D739" s="1"/>
      <c r="E739" s="31">
        <f>VLOOKUP(B739,'[1]J05'!$A$955:$B$1521,2,FALSE)</f>
        <v>0</v>
      </c>
      <c r="F739" s="3"/>
      <c r="G739" s="3" t="e">
        <v>#DIV/0!</v>
      </c>
    </row>
    <row r="740" spans="1:7" ht="15" customHeight="1">
      <c r="A740" s="8"/>
      <c r="B740" s="11" t="s">
        <v>624</v>
      </c>
      <c r="C740" s="10"/>
      <c r="D740" s="1"/>
      <c r="E740" s="31">
        <f>VLOOKUP(B740,'[1]J05'!$A$955:$B$1521,2,FALSE)</f>
        <v>0</v>
      </c>
      <c r="F740" s="3"/>
      <c r="G740" s="3" t="e">
        <v>#DIV/0!</v>
      </c>
    </row>
    <row r="741" spans="1:7" ht="15" customHeight="1">
      <c r="A741" s="8"/>
      <c r="B741" s="11" t="s">
        <v>625</v>
      </c>
      <c r="C741" s="35"/>
      <c r="D741" s="35">
        <v>105</v>
      </c>
      <c r="E741" s="31">
        <f>VLOOKUP(B741,'[1]J05'!$A$955:$B$1521,2,FALSE)</f>
        <v>105</v>
      </c>
      <c r="F741" s="3">
        <f>E741/D741</f>
        <v>1</v>
      </c>
      <c r="G741" s="3">
        <v>1.0194174757281553</v>
      </c>
    </row>
    <row r="742" spans="1:7" ht="15" customHeight="1">
      <c r="A742" s="8"/>
      <c r="B742" s="11" t="s">
        <v>626</v>
      </c>
      <c r="C742" s="10"/>
      <c r="D742" s="1"/>
      <c r="E742" s="31">
        <f>VLOOKUP(B742,'[1]J05'!$A$955:$B$1521,2,FALSE)</f>
        <v>0</v>
      </c>
      <c r="F742" s="3"/>
      <c r="G742" s="3" t="e">
        <v>#DIV/0!</v>
      </c>
    </row>
    <row r="743" spans="1:7" ht="15" customHeight="1">
      <c r="A743" s="8"/>
      <c r="B743" s="11" t="s">
        <v>598</v>
      </c>
      <c r="C743" s="10"/>
      <c r="D743" s="1"/>
      <c r="E743" s="31">
        <f>VLOOKUP(B743,'[1]J05'!$A$955:$B$1521,2,FALSE)</f>
        <v>0</v>
      </c>
      <c r="F743" s="3"/>
      <c r="G743" s="3" t="e">
        <v>#DIV/0!</v>
      </c>
    </row>
    <row r="744" spans="1:7" ht="15" customHeight="1">
      <c r="A744" s="8"/>
      <c r="B744" s="11" t="s">
        <v>627</v>
      </c>
      <c r="C744" s="10"/>
      <c r="D744" s="1"/>
      <c r="E744" s="31">
        <f>VLOOKUP(B744,'[1]J05'!$A$955:$B$1521,2,FALSE)</f>
        <v>0</v>
      </c>
      <c r="F744" s="3"/>
      <c r="G744" s="3" t="e">
        <v>#DIV/0!</v>
      </c>
    </row>
    <row r="745" spans="1:7" ht="15" customHeight="1">
      <c r="A745" s="8"/>
      <c r="B745" s="11" t="s">
        <v>628</v>
      </c>
      <c r="C745" s="10"/>
      <c r="D745" s="1"/>
      <c r="E745" s="31">
        <f>VLOOKUP(B745,'[1]J05'!$A$955:$B$1521,2,FALSE)</f>
        <v>1962</v>
      </c>
      <c r="F745" s="3"/>
      <c r="G745" s="3">
        <v>11.748502994011975</v>
      </c>
    </row>
    <row r="746" spans="1:7" ht="15" customHeight="1">
      <c r="A746" s="8"/>
      <c r="B746" s="11" t="s">
        <v>629</v>
      </c>
      <c r="C746" s="10"/>
      <c r="D746" s="1"/>
      <c r="E746" s="31">
        <f>VLOOKUP(B746,'[1]J05'!$A$955:$B$1521,2,FALSE)</f>
        <v>974</v>
      </c>
      <c r="F746" s="3"/>
      <c r="G746" s="3">
        <v>4.488479262672811</v>
      </c>
    </row>
    <row r="747" spans="1:7" ht="15" customHeight="1">
      <c r="A747" s="8"/>
      <c r="B747" s="11" t="s">
        <v>630</v>
      </c>
      <c r="C747" s="35">
        <v>0</v>
      </c>
      <c r="D747" s="35"/>
      <c r="E747" s="31">
        <f>VLOOKUP(B747,'[1]J05'!$A$5:$B$1521,2,FALSE)</f>
        <v>0</v>
      </c>
      <c r="F747" s="3"/>
      <c r="G747" s="3" t="e">
        <v>#DIV/0!</v>
      </c>
    </row>
    <row r="748" spans="1:7" ht="15" customHeight="1">
      <c r="A748" s="8"/>
      <c r="B748" s="11" t="s">
        <v>35</v>
      </c>
      <c r="C748" s="10"/>
      <c r="D748" s="1"/>
      <c r="E748" s="31">
        <f>VLOOKUP(B748,'[1]J05'!$A$983:$B$1521,2,FALSE)</f>
        <v>0</v>
      </c>
      <c r="F748" s="3"/>
      <c r="G748" s="3" t="e">
        <v>#DIV/0!</v>
      </c>
    </row>
    <row r="749" spans="1:7" ht="15" customHeight="1">
      <c r="A749" s="8"/>
      <c r="B749" s="11" t="s">
        <v>36</v>
      </c>
      <c r="C749" s="10"/>
      <c r="D749" s="1"/>
      <c r="E749" s="31">
        <f>VLOOKUP(B749,'[1]J05'!$A$983:$B$1521,2,FALSE)</f>
        <v>0</v>
      </c>
      <c r="F749" s="3"/>
      <c r="G749" s="3" t="e">
        <v>#DIV/0!</v>
      </c>
    </row>
    <row r="750" spans="1:7" ht="15" customHeight="1">
      <c r="A750" s="8"/>
      <c r="B750" s="11" t="s">
        <v>37</v>
      </c>
      <c r="C750" s="10"/>
      <c r="D750" s="1"/>
      <c r="E750" s="31">
        <f>VLOOKUP(B750,'[1]J05'!$A$983:$B$1521,2,FALSE)</f>
        <v>0</v>
      </c>
      <c r="F750" s="3"/>
      <c r="G750" s="3" t="e">
        <v>#DIV/0!</v>
      </c>
    </row>
    <row r="751" spans="1:7" ht="15" customHeight="1">
      <c r="A751" s="8"/>
      <c r="B751" s="11" t="s">
        <v>631</v>
      </c>
      <c r="C751" s="10"/>
      <c r="D751" s="1"/>
      <c r="E751" s="31">
        <f>VLOOKUP(B751,'[1]J05'!$A$983:$B$1521,2,FALSE)</f>
        <v>0</v>
      </c>
      <c r="F751" s="3"/>
      <c r="G751" s="3" t="e">
        <v>#DIV/0!</v>
      </c>
    </row>
    <row r="752" spans="1:7" ht="15" customHeight="1">
      <c r="A752" s="8"/>
      <c r="B752" s="11" t="s">
        <v>632</v>
      </c>
      <c r="C752" s="10"/>
      <c r="D752" s="1"/>
      <c r="E752" s="31">
        <f>VLOOKUP(B752,'[1]J05'!$A$983:$B$1521,2,FALSE)</f>
        <v>0</v>
      </c>
      <c r="F752" s="3"/>
      <c r="G752" s="3" t="e">
        <v>#DIV/0!</v>
      </c>
    </row>
    <row r="753" spans="1:7" ht="15" customHeight="1">
      <c r="A753" s="8"/>
      <c r="B753" s="11" t="s">
        <v>633</v>
      </c>
      <c r="C753" s="10"/>
      <c r="D753" s="1"/>
      <c r="E753" s="31">
        <f>VLOOKUP(B753,'[1]J05'!$A$983:$B$1521,2,FALSE)</f>
        <v>0</v>
      </c>
      <c r="F753" s="3"/>
      <c r="G753" s="3" t="e">
        <v>#DIV/0!</v>
      </c>
    </row>
    <row r="754" spans="1:7" ht="15" customHeight="1">
      <c r="A754" s="8"/>
      <c r="B754" s="11" t="s">
        <v>634</v>
      </c>
      <c r="C754" s="10"/>
      <c r="D754" s="1"/>
      <c r="E754" s="31">
        <f>VLOOKUP(B754,'[1]J05'!$A$983:$B$1521,2,FALSE)</f>
        <v>0</v>
      </c>
      <c r="F754" s="3"/>
      <c r="G754" s="3" t="e">
        <v>#DIV/0!</v>
      </c>
    </row>
    <row r="755" spans="1:7" ht="15" customHeight="1">
      <c r="A755" s="8"/>
      <c r="B755" s="11" t="s">
        <v>635</v>
      </c>
      <c r="C755" s="10"/>
      <c r="D755" s="1"/>
      <c r="E755" s="31">
        <f>VLOOKUP(B755,'[1]J05'!$A$983:$B$1521,2,FALSE)</f>
        <v>0</v>
      </c>
      <c r="F755" s="3"/>
      <c r="G755" s="3" t="e">
        <v>#DIV/0!</v>
      </c>
    </row>
    <row r="756" spans="1:7" ht="15" customHeight="1">
      <c r="A756" s="8"/>
      <c r="B756" s="11" t="s">
        <v>636</v>
      </c>
      <c r="C756" s="10"/>
      <c r="D756" s="1"/>
      <c r="E756" s="31">
        <f>VLOOKUP(B756,'[1]J05'!$A$983:$B$1521,2,FALSE)</f>
        <v>0</v>
      </c>
      <c r="F756" s="3"/>
      <c r="G756" s="3" t="e">
        <v>#DIV/0!</v>
      </c>
    </row>
    <row r="757" spans="1:7" ht="15" customHeight="1">
      <c r="A757" s="8"/>
      <c r="B757" s="11" t="s">
        <v>637</v>
      </c>
      <c r="C757" s="10"/>
      <c r="D757" s="1"/>
      <c r="E757" s="31">
        <f>VLOOKUP(B757,'[1]J05'!$A$983:$B$1521,2,FALSE)</f>
        <v>0</v>
      </c>
      <c r="F757" s="3"/>
      <c r="G757" s="3" t="e">
        <v>#DIV/0!</v>
      </c>
    </row>
    <row r="758" spans="1:7" ht="15" customHeight="1">
      <c r="A758" s="8"/>
      <c r="B758" s="11" t="s">
        <v>638</v>
      </c>
      <c r="C758" s="35">
        <v>26</v>
      </c>
      <c r="D758" s="35">
        <v>48</v>
      </c>
      <c r="E758" s="31">
        <f>VLOOKUP(B758,'[1]J05'!$A$5:$B$1521,2,FALSE)</f>
        <v>48</v>
      </c>
      <c r="F758" s="3">
        <f>E758/D758</f>
        <v>1</v>
      </c>
      <c r="G758" s="3">
        <v>0.06732117812061711</v>
      </c>
    </row>
    <row r="759" spans="1:7" ht="15" customHeight="1">
      <c r="A759" s="8"/>
      <c r="B759" s="11" t="s">
        <v>35</v>
      </c>
      <c r="C759" s="10"/>
      <c r="D759" s="1"/>
      <c r="E759" s="31">
        <f>VLOOKUP(B759,'[1]J05'!$A$994:$B$1521,2,FALSE)</f>
        <v>33</v>
      </c>
      <c r="F759" s="3"/>
      <c r="G759" s="3" t="e">
        <v>#DIV/0!</v>
      </c>
    </row>
    <row r="760" spans="1:7" ht="15" customHeight="1">
      <c r="A760" s="8"/>
      <c r="B760" s="11" t="s">
        <v>36</v>
      </c>
      <c r="C760" s="10"/>
      <c r="D760" s="1"/>
      <c r="E760" s="31">
        <f>VLOOKUP(B760,'[1]J05'!$A$994:$B$1521,2,FALSE)</f>
        <v>0</v>
      </c>
      <c r="F760" s="3"/>
      <c r="G760" s="3" t="e">
        <v>#DIV/0!</v>
      </c>
    </row>
    <row r="761" spans="1:7" ht="15" customHeight="1">
      <c r="A761" s="8"/>
      <c r="B761" s="11" t="s">
        <v>37</v>
      </c>
      <c r="C761" s="10"/>
      <c r="D761" s="1"/>
      <c r="E761" s="31">
        <f>VLOOKUP(B761,'[1]J05'!$A$994:$B$1521,2,FALSE)</f>
        <v>0</v>
      </c>
      <c r="F761" s="3"/>
      <c r="G761" s="3" t="e">
        <v>#DIV/0!</v>
      </c>
    </row>
    <row r="762" spans="1:7" ht="15" customHeight="1">
      <c r="A762" s="8"/>
      <c r="B762" s="11" t="s">
        <v>639</v>
      </c>
      <c r="C762" s="10"/>
      <c r="D762" s="1"/>
      <c r="E762" s="31">
        <f>VLOOKUP(B762,'[1]J05'!$A$994:$B$1521,2,FALSE)</f>
        <v>0</v>
      </c>
      <c r="F762" s="3"/>
      <c r="G762" s="3">
        <v>0</v>
      </c>
    </row>
    <row r="763" spans="1:7" ht="15" customHeight="1">
      <c r="A763" s="8"/>
      <c r="B763" s="11" t="s">
        <v>640</v>
      </c>
      <c r="C763" s="10"/>
      <c r="D763" s="1"/>
      <c r="E763" s="31">
        <f>VLOOKUP(B763,'[1]J05'!$A$994:$B$1521,2,FALSE)</f>
        <v>0</v>
      </c>
      <c r="F763" s="3"/>
      <c r="G763" s="3" t="e">
        <v>#DIV/0!</v>
      </c>
    </row>
    <row r="764" spans="1:7" ht="15" customHeight="1">
      <c r="A764" s="8"/>
      <c r="B764" s="11" t="s">
        <v>641</v>
      </c>
      <c r="C764" s="10"/>
      <c r="D764" s="1"/>
      <c r="E764" s="31">
        <f>VLOOKUP(B764,'[1]J05'!$A$994:$B$1521,2,FALSE)</f>
        <v>0</v>
      </c>
      <c r="F764" s="3"/>
      <c r="G764" s="3" t="e">
        <v>#DIV/0!</v>
      </c>
    </row>
    <row r="765" spans="1:7" ht="15" customHeight="1">
      <c r="A765" s="8"/>
      <c r="B765" s="11" t="s">
        <v>642</v>
      </c>
      <c r="C765" s="10"/>
      <c r="D765" s="1"/>
      <c r="E765" s="31">
        <f>VLOOKUP(B765,'[1]J05'!$A$994:$B$1521,2,FALSE)</f>
        <v>0</v>
      </c>
      <c r="F765" s="3"/>
      <c r="G765" s="3" t="e">
        <v>#DIV/0!</v>
      </c>
    </row>
    <row r="766" spans="1:7" ht="15" customHeight="1">
      <c r="A766" s="8"/>
      <c r="B766" s="11" t="s">
        <v>643</v>
      </c>
      <c r="C766" s="10"/>
      <c r="D766" s="1"/>
      <c r="E766" s="31">
        <f>VLOOKUP(B766,'[1]J05'!$A$994:$B$1521,2,FALSE)</f>
        <v>0</v>
      </c>
      <c r="F766" s="3"/>
      <c r="G766" s="3" t="e">
        <v>#DIV/0!</v>
      </c>
    </row>
    <row r="767" spans="1:7" ht="15" customHeight="1">
      <c r="A767" s="8"/>
      <c r="B767" s="11" t="s">
        <v>644</v>
      </c>
      <c r="C767" s="10"/>
      <c r="D767" s="1"/>
      <c r="E767" s="31">
        <f>VLOOKUP(B767,'[1]J05'!$A$994:$B$1521,2,FALSE)</f>
        <v>0</v>
      </c>
      <c r="F767" s="3"/>
      <c r="G767" s="3" t="e">
        <v>#DIV/0!</v>
      </c>
    </row>
    <row r="768" spans="1:7" ht="15" customHeight="1">
      <c r="A768" s="8"/>
      <c r="B768" s="11" t="s">
        <v>645</v>
      </c>
      <c r="C768" s="10"/>
      <c r="D768" s="1"/>
      <c r="E768" s="31">
        <f>VLOOKUP(B768,'[1]J05'!$A$994:$B$1521,2,FALSE)</f>
        <v>15</v>
      </c>
      <c r="F768" s="3"/>
      <c r="G768" s="3" t="e">
        <v>#DIV/0!</v>
      </c>
    </row>
    <row r="769" spans="1:7" ht="15" customHeight="1">
      <c r="A769" s="8"/>
      <c r="B769" s="11" t="s">
        <v>646</v>
      </c>
      <c r="C769" s="35">
        <v>20</v>
      </c>
      <c r="D769" s="35">
        <v>532</v>
      </c>
      <c r="E769" s="31">
        <f>VLOOKUP(B769,'[1]J05'!$A$5:$B$1521,2,FALSE)</f>
        <v>532</v>
      </c>
      <c r="F769" s="3">
        <f>E769/D769</f>
        <v>1</v>
      </c>
      <c r="G769" s="3">
        <v>0.3012457531143828</v>
      </c>
    </row>
    <row r="770" spans="1:7" ht="15" customHeight="1">
      <c r="A770" s="8"/>
      <c r="B770" s="11" t="s">
        <v>221</v>
      </c>
      <c r="C770" s="10"/>
      <c r="D770" s="1"/>
      <c r="E770" s="31">
        <f>VLOOKUP(B770,'[1]J05'!$A$1005:$B$1521,2,FALSE)</f>
        <v>20</v>
      </c>
      <c r="F770" s="3"/>
      <c r="G770" s="3">
        <v>0.39215686274509803</v>
      </c>
    </row>
    <row r="771" spans="1:7" ht="15" customHeight="1">
      <c r="A771" s="8"/>
      <c r="B771" s="11" t="s">
        <v>647</v>
      </c>
      <c r="C771" s="10"/>
      <c r="D771" s="1"/>
      <c r="E771" s="31">
        <f>VLOOKUP(B771,'[1]J05'!$A$1005:$B$1521,2,FALSE)</f>
        <v>443</v>
      </c>
      <c r="F771" s="3"/>
      <c r="G771" s="3">
        <v>0.2767020612117427</v>
      </c>
    </row>
    <row r="772" spans="1:7" ht="15" customHeight="1">
      <c r="A772" s="8"/>
      <c r="B772" s="11" t="s">
        <v>648</v>
      </c>
      <c r="C772" s="10"/>
      <c r="D772" s="1"/>
      <c r="E772" s="31">
        <f>VLOOKUP(B772,'[1]J05'!$A$1005:$B$1521,2,FALSE)</f>
        <v>59</v>
      </c>
      <c r="F772" s="3"/>
      <c r="G772" s="3">
        <v>0.5673076923076923</v>
      </c>
    </row>
    <row r="773" spans="1:7" ht="15" customHeight="1">
      <c r="A773" s="8"/>
      <c r="B773" s="11" t="s">
        <v>649</v>
      </c>
      <c r="C773" s="10"/>
      <c r="D773" s="1"/>
      <c r="E773" s="31">
        <f>VLOOKUP(B773,'[1]J05'!$A$1005:$B$1521,2,FALSE)</f>
        <v>0</v>
      </c>
      <c r="F773" s="3"/>
      <c r="G773" s="3" t="e">
        <v>#DIV/0!</v>
      </c>
    </row>
    <row r="774" spans="1:7" ht="15" customHeight="1">
      <c r="A774" s="8"/>
      <c r="B774" s="11" t="s">
        <v>650</v>
      </c>
      <c r="C774" s="10"/>
      <c r="D774" s="1"/>
      <c r="E774" s="31">
        <f>VLOOKUP(B774,'[1]J05'!$A$1005:$B$1521,2,FALSE)</f>
        <v>10</v>
      </c>
      <c r="F774" s="3"/>
      <c r="G774" s="3">
        <v>1</v>
      </c>
    </row>
    <row r="775" spans="1:7" ht="15" customHeight="1">
      <c r="A775" s="8"/>
      <c r="B775" s="11" t="s">
        <v>651</v>
      </c>
      <c r="C775" s="35">
        <v>1000</v>
      </c>
      <c r="D775" s="35">
        <v>3355</v>
      </c>
      <c r="E775" s="31">
        <f>VLOOKUP(B775,'[1]J05'!$A$5:$B$1521,2,FALSE)</f>
        <v>3355</v>
      </c>
      <c r="F775" s="3">
        <f>E775/D775</f>
        <v>1</v>
      </c>
      <c r="G775" s="3">
        <v>1.1956521739130435</v>
      </c>
    </row>
    <row r="776" spans="1:7" ht="15" customHeight="1">
      <c r="A776" s="8"/>
      <c r="B776" s="11" t="s">
        <v>652</v>
      </c>
      <c r="C776" s="10"/>
      <c r="D776" s="1"/>
      <c r="E776" s="31">
        <f>VLOOKUP(B776,'[1]J05'!$A$5:$B$1521,2,FALSE)</f>
        <v>2441</v>
      </c>
      <c r="F776" s="3"/>
      <c r="G776" s="3">
        <v>1.3230352303523034</v>
      </c>
    </row>
    <row r="777" spans="1:7" ht="15" customHeight="1">
      <c r="A777" s="8"/>
      <c r="B777" s="11" t="s">
        <v>653</v>
      </c>
      <c r="C777" s="10"/>
      <c r="D777" s="1"/>
      <c r="E777" s="31">
        <f>VLOOKUP(B777,'[1]J05'!$A$5:$B$1521,2,FALSE)</f>
        <v>0</v>
      </c>
      <c r="F777" s="3"/>
      <c r="G777" s="3" t="e">
        <v>#DIV/0!</v>
      </c>
    </row>
    <row r="778" spans="1:7" ht="15" customHeight="1">
      <c r="A778" s="8"/>
      <c r="B778" s="11" t="s">
        <v>654</v>
      </c>
      <c r="C778" s="10"/>
      <c r="D778" s="1"/>
      <c r="E778" s="31">
        <f>VLOOKUP(B778,'[1]J05'!$A$5:$B$1521,2,FALSE)</f>
        <v>21</v>
      </c>
      <c r="F778" s="3"/>
      <c r="G778" s="3">
        <v>1.4</v>
      </c>
    </row>
    <row r="779" spans="1:7" ht="15" customHeight="1">
      <c r="A779" s="8"/>
      <c r="B779" s="11" t="s">
        <v>655</v>
      </c>
      <c r="C779" s="10"/>
      <c r="D779" s="1"/>
      <c r="E779" s="31">
        <f>VLOOKUP(B779,'[1]J05'!$A$5:$B$1521,2,FALSE)</f>
        <v>893</v>
      </c>
      <c r="F779" s="3"/>
      <c r="G779" s="3">
        <v>1.019406392694064</v>
      </c>
    </row>
    <row r="780" spans="1:7" ht="15" customHeight="1">
      <c r="A780" s="8"/>
      <c r="B780" s="11" t="s">
        <v>656</v>
      </c>
      <c r="C780" s="10"/>
      <c r="D780" s="1"/>
      <c r="E780" s="31">
        <f>VLOOKUP(B780,'[1]J05'!$A$5:$B$1521,2,FALSE)</f>
        <v>0</v>
      </c>
      <c r="F780" s="3"/>
      <c r="G780" s="3">
        <v>0</v>
      </c>
    </row>
    <row r="781" spans="1:7" ht="15" customHeight="1">
      <c r="A781" s="8"/>
      <c r="B781" s="11" t="s">
        <v>657</v>
      </c>
      <c r="C781" s="10"/>
      <c r="D781" s="1"/>
      <c r="E781" s="31">
        <f>VLOOKUP(B781,'[1]J05'!$A$5:$B$1521,2,FALSE)</f>
        <v>0</v>
      </c>
      <c r="F781" s="3"/>
      <c r="G781" s="3" t="e">
        <v>#DIV/0!</v>
      </c>
    </row>
    <row r="782" spans="1:7" ht="15" customHeight="1">
      <c r="A782" s="8"/>
      <c r="B782" s="11" t="s">
        <v>658</v>
      </c>
      <c r="C782" s="35"/>
      <c r="D782" s="35">
        <v>605</v>
      </c>
      <c r="E782" s="31">
        <f>VLOOKUP(B782,'[1]J05'!$A$5:$B$1521,2,FALSE)</f>
        <v>605</v>
      </c>
      <c r="F782" s="3">
        <f>E782/D782</f>
        <v>1</v>
      </c>
      <c r="G782" s="3">
        <v>4.321428571428571</v>
      </c>
    </row>
    <row r="783" spans="1:7" ht="15" customHeight="1">
      <c r="A783" s="8"/>
      <c r="B783" s="11" t="s">
        <v>659</v>
      </c>
      <c r="C783" s="10"/>
      <c r="D783" s="1"/>
      <c r="E783" s="31">
        <f>VLOOKUP(B783,'[1]J05'!$A$5:$B$1521,2,FALSE)</f>
        <v>0</v>
      </c>
      <c r="F783" s="3"/>
      <c r="G783" s="3" t="e">
        <v>#DIV/0!</v>
      </c>
    </row>
    <row r="784" spans="1:7" ht="15" customHeight="1">
      <c r="A784" s="8"/>
      <c r="B784" s="11" t="s">
        <v>660</v>
      </c>
      <c r="C784" s="10"/>
      <c r="D784" s="1"/>
      <c r="E784" s="31">
        <f>VLOOKUP(B784,'[1]J05'!$A$5:$B$1521,2,FALSE)</f>
        <v>605</v>
      </c>
      <c r="F784" s="3"/>
      <c r="G784" s="3">
        <v>4.321428571428571</v>
      </c>
    </row>
    <row r="785" spans="1:7" ht="15" customHeight="1">
      <c r="A785" s="8" t="s">
        <v>722</v>
      </c>
      <c r="B785" s="11" t="s">
        <v>662</v>
      </c>
      <c r="C785" s="35">
        <v>507</v>
      </c>
      <c r="D785" s="35">
        <v>11713</v>
      </c>
      <c r="E785" s="31">
        <f>VLOOKUP(B785,'[1]J05'!$A$5:$B$1521,2,FALSE)</f>
        <v>11713</v>
      </c>
      <c r="F785" s="3">
        <f>E785/D785</f>
        <v>1</v>
      </c>
      <c r="G785" s="3">
        <v>1.8151247481791415</v>
      </c>
    </row>
    <row r="786" spans="1:7" ht="15" customHeight="1">
      <c r="A786" s="8"/>
      <c r="B786" s="11" t="s">
        <v>663</v>
      </c>
      <c r="C786" s="35">
        <v>507</v>
      </c>
      <c r="D786" s="35">
        <v>2738</v>
      </c>
      <c r="E786" s="31">
        <f>VLOOKUP(B786,'[1]J05'!$A$5:$B$1521,2,FALSE)</f>
        <v>2738</v>
      </c>
      <c r="F786" s="3">
        <f>E786/D786</f>
        <v>1</v>
      </c>
      <c r="G786" s="3">
        <v>1.472043010752688</v>
      </c>
    </row>
    <row r="787" spans="1:7" ht="15" customHeight="1">
      <c r="A787" s="8"/>
      <c r="B787" s="11" t="s">
        <v>35</v>
      </c>
      <c r="C787" s="10"/>
      <c r="D787" s="1"/>
      <c r="E787" s="31">
        <f>VLOOKUP(B787,'[1]J05'!$A$1027:$B$1521,2,FALSE)</f>
        <v>103</v>
      </c>
      <c r="F787" s="3"/>
      <c r="G787" s="3">
        <v>1.4714285714285715</v>
      </c>
    </row>
    <row r="788" spans="1:7" ht="15" customHeight="1">
      <c r="A788" s="8"/>
      <c r="B788" s="11" t="s">
        <v>36</v>
      </c>
      <c r="C788" s="10"/>
      <c r="D788" s="1"/>
      <c r="E788" s="31">
        <f>VLOOKUP(B788,'[1]J05'!$A$1027:$B$1521,2,FALSE)</f>
        <v>1</v>
      </c>
      <c r="F788" s="3"/>
      <c r="G788" s="3">
        <v>0.2</v>
      </c>
    </row>
    <row r="789" spans="1:7" ht="15" customHeight="1">
      <c r="A789" s="8"/>
      <c r="B789" s="11" t="s">
        <v>37</v>
      </c>
      <c r="C789" s="10"/>
      <c r="D789" s="1"/>
      <c r="E789" s="31">
        <f>VLOOKUP(B789,'[1]J05'!$A$1027:$B$1521,2,FALSE)</f>
        <v>0</v>
      </c>
      <c r="F789" s="3"/>
      <c r="G789" s="3" t="e">
        <v>#DIV/0!</v>
      </c>
    </row>
    <row r="790" spans="1:7" ht="15" customHeight="1">
      <c r="A790" s="8"/>
      <c r="B790" s="11" t="s">
        <v>664</v>
      </c>
      <c r="C790" s="10"/>
      <c r="D790" s="1"/>
      <c r="E790" s="31">
        <f>VLOOKUP(B790,'[1]J05'!$A$1027:$B$1521,2,FALSE)</f>
        <v>0</v>
      </c>
      <c r="F790" s="3"/>
      <c r="G790" s="3" t="e">
        <v>#DIV/0!</v>
      </c>
    </row>
    <row r="791" spans="1:7" ht="15" customHeight="1">
      <c r="A791" s="8"/>
      <c r="B791" s="11" t="s">
        <v>665</v>
      </c>
      <c r="C791" s="10"/>
      <c r="D791" s="1"/>
      <c r="E791" s="31">
        <f>VLOOKUP(B791,'[1]J05'!$A$1027:$B$1521,2,FALSE)</f>
        <v>1090</v>
      </c>
      <c r="F791" s="3"/>
      <c r="G791" s="3">
        <v>5.7368421052631575</v>
      </c>
    </row>
    <row r="792" spans="1:7" ht="15" customHeight="1">
      <c r="A792" s="8"/>
      <c r="B792" s="11" t="s">
        <v>666</v>
      </c>
      <c r="C792" s="10"/>
      <c r="D792" s="1"/>
      <c r="E792" s="31">
        <f>VLOOKUP(B792,'[1]J05'!$A$1027:$B$1521,2,FALSE)</f>
        <v>532</v>
      </c>
      <c r="F792" s="3"/>
      <c r="G792" s="3">
        <v>0.953405017921147</v>
      </c>
    </row>
    <row r="793" spans="1:7" ht="15" customHeight="1">
      <c r="A793" s="8"/>
      <c r="B793" s="11" t="s">
        <v>667</v>
      </c>
      <c r="C793" s="10"/>
      <c r="D793" s="1"/>
      <c r="E793" s="31">
        <f>VLOOKUP(B793,'[1]J05'!$A$1027:$B$1521,2,FALSE)</f>
        <v>0</v>
      </c>
      <c r="F793" s="3"/>
      <c r="G793" s="3" t="e">
        <v>#DIV/0!</v>
      </c>
    </row>
    <row r="794" spans="1:7" ht="15" customHeight="1">
      <c r="A794" s="8"/>
      <c r="B794" s="11" t="s">
        <v>668</v>
      </c>
      <c r="C794" s="10"/>
      <c r="D794" s="1"/>
      <c r="E794" s="31">
        <f>VLOOKUP(B794,'[1]J05'!$A$1027:$B$1521,2,FALSE)</f>
        <v>27</v>
      </c>
      <c r="F794" s="3"/>
      <c r="G794" s="3">
        <v>0.25</v>
      </c>
    </row>
    <row r="795" spans="1:7" ht="15" customHeight="1">
      <c r="A795" s="8"/>
      <c r="B795" s="11" t="s">
        <v>669</v>
      </c>
      <c r="C795" s="10"/>
      <c r="D795" s="1"/>
      <c r="E795" s="31">
        <f>VLOOKUP(B795,'[1]J05'!$A$1027:$B$1521,2,FALSE)</f>
        <v>0</v>
      </c>
      <c r="F795" s="3"/>
      <c r="G795" s="3" t="e">
        <v>#DIV/0!</v>
      </c>
    </row>
    <row r="796" spans="1:7" ht="15" customHeight="1">
      <c r="A796" s="8"/>
      <c r="B796" s="11" t="s">
        <v>670</v>
      </c>
      <c r="C796" s="10"/>
      <c r="D796" s="1"/>
      <c r="E796" s="31">
        <f>VLOOKUP(B796,'[1]J05'!$A$1027:$B$1521,2,FALSE)</f>
        <v>0</v>
      </c>
      <c r="F796" s="3"/>
      <c r="G796" s="3" t="e">
        <v>#DIV/0!</v>
      </c>
    </row>
    <row r="797" spans="1:7" ht="15" customHeight="1">
      <c r="A797" s="8"/>
      <c r="B797" s="11" t="s">
        <v>671</v>
      </c>
      <c r="C797" s="10"/>
      <c r="D797" s="1"/>
      <c r="E797" s="31">
        <f>VLOOKUP(B797,'[1]J05'!$A$1027:$B$1521,2,FALSE)</f>
        <v>0</v>
      </c>
      <c r="F797" s="3"/>
      <c r="G797" s="3" t="e">
        <v>#DIV/0!</v>
      </c>
    </row>
    <row r="798" spans="1:7" ht="15" customHeight="1">
      <c r="A798" s="8"/>
      <c r="B798" s="11" t="s">
        <v>672</v>
      </c>
      <c r="C798" s="10"/>
      <c r="D798" s="1"/>
      <c r="E798" s="31">
        <f>VLOOKUP(B798,'[1]J05'!$A$1027:$B$1521,2,FALSE)</f>
        <v>60</v>
      </c>
      <c r="F798" s="3"/>
      <c r="G798" s="3">
        <v>0.5128205128205128</v>
      </c>
    </row>
    <row r="799" spans="1:7" ht="15" customHeight="1">
      <c r="A799" s="8"/>
      <c r="B799" s="11" t="s">
        <v>673</v>
      </c>
      <c r="C799" s="10"/>
      <c r="D799" s="1"/>
      <c r="E799" s="31">
        <f>VLOOKUP(B799,'[1]J05'!$A$1027:$B$1521,2,FALSE)</f>
        <v>0</v>
      </c>
      <c r="F799" s="3"/>
      <c r="G799" s="3" t="e">
        <v>#DIV/0!</v>
      </c>
    </row>
    <row r="800" spans="1:7" ht="15" customHeight="1">
      <c r="A800" s="8"/>
      <c r="B800" s="11" t="s">
        <v>674</v>
      </c>
      <c r="C800" s="10"/>
      <c r="D800" s="1"/>
      <c r="E800" s="31">
        <f>VLOOKUP(B800,'[1]J05'!$A$1027:$B$1521,2,FALSE)</f>
        <v>0</v>
      </c>
      <c r="F800" s="3"/>
      <c r="G800" s="3" t="e">
        <v>#DIV/0!</v>
      </c>
    </row>
    <row r="801" spans="1:7" ht="15" customHeight="1">
      <c r="A801" s="8"/>
      <c r="B801" s="11" t="s">
        <v>675</v>
      </c>
      <c r="C801" s="10"/>
      <c r="D801" s="1"/>
      <c r="E801" s="31">
        <f>VLOOKUP(B801,'[1]J05'!$A$1027:$B$1521,2,FALSE)</f>
        <v>0</v>
      </c>
      <c r="F801" s="3"/>
      <c r="G801" s="3" t="e">
        <v>#DIV/0!</v>
      </c>
    </row>
    <row r="802" spans="1:7" ht="15" customHeight="1">
      <c r="A802" s="8"/>
      <c r="B802" s="11" t="s">
        <v>676</v>
      </c>
      <c r="C802" s="10"/>
      <c r="D802" s="1"/>
      <c r="E802" s="31">
        <f>VLOOKUP(B802,'[1]J05'!$A$1027:$B$1521,2,FALSE)</f>
        <v>0</v>
      </c>
      <c r="F802" s="3"/>
      <c r="G802" s="3" t="e">
        <v>#DIV/0!</v>
      </c>
    </row>
    <row r="803" spans="1:7" ht="15" customHeight="1">
      <c r="A803" s="8"/>
      <c r="B803" s="11" t="s">
        <v>677</v>
      </c>
      <c r="C803" s="10"/>
      <c r="D803" s="1"/>
      <c r="E803" s="31">
        <f>VLOOKUP(B803,'[1]J05'!$A$1027:$B$1521,2,FALSE)</f>
        <v>0</v>
      </c>
      <c r="F803" s="3"/>
      <c r="G803" s="3" t="e">
        <v>#DIV/0!</v>
      </c>
    </row>
    <row r="804" spans="1:7" ht="15" customHeight="1">
      <c r="A804" s="8"/>
      <c r="B804" s="11" t="s">
        <v>678</v>
      </c>
      <c r="C804" s="10"/>
      <c r="D804" s="1"/>
      <c r="E804" s="31">
        <f>VLOOKUP(B804,'[1]J05'!$A$1027:$B$1521,2,FALSE)</f>
        <v>0</v>
      </c>
      <c r="F804" s="3"/>
      <c r="G804" s="3" t="e">
        <v>#DIV/0!</v>
      </c>
    </row>
    <row r="805" spans="1:7" ht="15" customHeight="1">
      <c r="A805" s="8"/>
      <c r="B805" s="11" t="s">
        <v>679</v>
      </c>
      <c r="C805" s="10"/>
      <c r="D805" s="1"/>
      <c r="E805" s="31">
        <f>VLOOKUP(B805,'[1]J05'!$A$1027:$B$1521,2,FALSE)</f>
        <v>0</v>
      </c>
      <c r="F805" s="3"/>
      <c r="G805" s="3" t="e">
        <v>#DIV/0!</v>
      </c>
    </row>
    <row r="806" spans="1:7" ht="15" customHeight="1">
      <c r="A806" s="8"/>
      <c r="B806" s="11" t="s">
        <v>680</v>
      </c>
      <c r="C806" s="10"/>
      <c r="D806" s="1"/>
      <c r="E806" s="31">
        <f>VLOOKUP(B806,'[1]J05'!$A$1027:$B$1521,2,FALSE)</f>
        <v>0</v>
      </c>
      <c r="F806" s="3"/>
      <c r="G806" s="3" t="e">
        <v>#DIV/0!</v>
      </c>
    </row>
    <row r="807" spans="1:7" ht="15" customHeight="1">
      <c r="A807" s="8"/>
      <c r="B807" s="11" t="s">
        <v>681</v>
      </c>
      <c r="C807" s="10"/>
      <c r="D807" s="1"/>
      <c r="E807" s="31">
        <f>VLOOKUP(B807,'[1]J05'!$A$1027:$B$1521,2,FALSE)</f>
        <v>0</v>
      </c>
      <c r="F807" s="3"/>
      <c r="G807" s="3" t="e">
        <v>#DIV/0!</v>
      </c>
    </row>
    <row r="808" spans="1:7" ht="15" customHeight="1">
      <c r="A808" s="8"/>
      <c r="B808" s="11" t="s">
        <v>682</v>
      </c>
      <c r="C808" s="10"/>
      <c r="D808" s="1"/>
      <c r="E808" s="31">
        <f>VLOOKUP(B808,'[1]J05'!$A$1027:$B$1521,2,FALSE)</f>
        <v>0</v>
      </c>
      <c r="F808" s="3"/>
      <c r="G808" s="3" t="e">
        <v>#DIV/0!</v>
      </c>
    </row>
    <row r="809" spans="1:7" ht="15" customHeight="1">
      <c r="A809" s="8"/>
      <c r="B809" s="11" t="s">
        <v>683</v>
      </c>
      <c r="C809" s="10"/>
      <c r="D809" s="1"/>
      <c r="E809" s="31">
        <f>VLOOKUP(B809,'[1]J05'!$A$1027:$B$1521,2,FALSE)</f>
        <v>0</v>
      </c>
      <c r="F809" s="3"/>
      <c r="G809" s="3" t="e">
        <v>#DIV/0!</v>
      </c>
    </row>
    <row r="810" spans="1:7" ht="15" customHeight="1">
      <c r="A810" s="8"/>
      <c r="B810" s="11" t="s">
        <v>684</v>
      </c>
      <c r="C810" s="10"/>
      <c r="D810" s="1"/>
      <c r="E810" s="31">
        <f>VLOOKUP(B810,'[1]J05'!$A$1027:$B$1521,2,FALSE)</f>
        <v>0</v>
      </c>
      <c r="F810" s="3"/>
      <c r="G810" s="3" t="e">
        <v>#DIV/0!</v>
      </c>
    </row>
    <row r="811" spans="1:7" ht="15" customHeight="1">
      <c r="A811" s="8"/>
      <c r="B811" s="11" t="s">
        <v>685</v>
      </c>
      <c r="C811" s="10"/>
      <c r="D811" s="1"/>
      <c r="E811" s="31">
        <f>VLOOKUP(B811,'[1]J05'!$A$1027:$B$1521,2,FALSE)</f>
        <v>0</v>
      </c>
      <c r="F811" s="3"/>
      <c r="G811" s="3" t="e">
        <v>#DIV/0!</v>
      </c>
    </row>
    <row r="812" spans="1:7" ht="15" customHeight="1">
      <c r="A812" s="8"/>
      <c r="B812" s="11" t="s">
        <v>686</v>
      </c>
      <c r="C812" s="10"/>
      <c r="D812" s="1"/>
      <c r="E812" s="31">
        <f>VLOOKUP(B812,'[1]J05'!$A$1027:$B$1521,2,FALSE)</f>
        <v>0</v>
      </c>
      <c r="F812" s="3"/>
      <c r="G812" s="3" t="e">
        <v>#DIV/0!</v>
      </c>
    </row>
    <row r="813" spans="1:7" ht="15" customHeight="1">
      <c r="A813" s="8"/>
      <c r="B813" s="11" t="s">
        <v>687</v>
      </c>
      <c r="C813" s="10"/>
      <c r="D813" s="1"/>
      <c r="E813" s="31">
        <f>VLOOKUP(B813,'[1]J05'!$A$1027:$B$1521,2,FALSE)</f>
        <v>925</v>
      </c>
      <c r="F813" s="3"/>
      <c r="G813" s="3">
        <v>1.2741046831955922</v>
      </c>
    </row>
    <row r="814" spans="1:7" ht="15" customHeight="1">
      <c r="A814" s="8"/>
      <c r="B814" s="11" t="s">
        <v>688</v>
      </c>
      <c r="C814" s="10"/>
      <c r="D814" s="1"/>
      <c r="E814" s="31">
        <f>VLOOKUP(B814,'[1]J05'!$A$1027:$B$1521,2,FALSE)</f>
        <v>0</v>
      </c>
      <c r="F814" s="3"/>
      <c r="G814" s="3" t="e">
        <v>#DIV/0!</v>
      </c>
    </row>
    <row r="815" spans="1:7" ht="15" customHeight="1">
      <c r="A815" s="8"/>
      <c r="B815" s="11" t="s">
        <v>689</v>
      </c>
      <c r="C815" s="10"/>
      <c r="D815" s="1"/>
      <c r="E815" s="31">
        <f>VLOOKUP(B815,'[1]J05'!$A$1027:$B$1521,2,FALSE)</f>
        <v>0</v>
      </c>
      <c r="F815" s="3"/>
      <c r="G815" s="3">
        <v>0</v>
      </c>
    </row>
    <row r="816" spans="1:7" ht="15" customHeight="1">
      <c r="A816" s="8"/>
      <c r="B816" s="11" t="s">
        <v>690</v>
      </c>
      <c r="C816" s="35"/>
      <c r="D816" s="35"/>
      <c r="E816" s="31">
        <f>VLOOKUP(B816,'[1]J05'!$A$5:$B$1521,2,FALSE)</f>
        <v>0</v>
      </c>
      <c r="F816" s="3"/>
      <c r="G816" s="3" t="e">
        <v>#DIV/0!</v>
      </c>
    </row>
    <row r="817" spans="1:7" ht="15" customHeight="1">
      <c r="A817" s="8"/>
      <c r="B817" s="11" t="s">
        <v>35</v>
      </c>
      <c r="C817" s="10"/>
      <c r="D817" s="1"/>
      <c r="E817" s="31">
        <f>VLOOKUP(B817,'[1]J05'!$A$1057:$B$1521,2,FALSE)</f>
        <v>0</v>
      </c>
      <c r="F817" s="3"/>
      <c r="G817" s="3">
        <v>0</v>
      </c>
    </row>
    <row r="818" spans="1:7" ht="15" customHeight="1">
      <c r="A818" s="8"/>
      <c r="B818" s="11" t="s">
        <v>36</v>
      </c>
      <c r="C818" s="10"/>
      <c r="D818" s="1"/>
      <c r="E818" s="31">
        <f>VLOOKUP(B818,'[1]J05'!$A$1057:$B$1521,2,FALSE)</f>
        <v>0</v>
      </c>
      <c r="F818" s="3"/>
      <c r="G818" s="3">
        <v>0</v>
      </c>
    </row>
    <row r="819" spans="1:7" ht="15" customHeight="1">
      <c r="A819" s="8"/>
      <c r="B819" s="11" t="s">
        <v>37</v>
      </c>
      <c r="C819" s="10"/>
      <c r="D819" s="1"/>
      <c r="E819" s="31">
        <f>VLOOKUP(B819,'[1]J05'!$A$1057:$B$1521,2,FALSE)</f>
        <v>0</v>
      </c>
      <c r="F819" s="3"/>
      <c r="G819" s="3" t="e">
        <v>#DIV/0!</v>
      </c>
    </row>
    <row r="820" spans="1:7" ht="15" customHeight="1">
      <c r="A820" s="8"/>
      <c r="B820" s="11" t="s">
        <v>691</v>
      </c>
      <c r="C820" s="10"/>
      <c r="D820" s="1"/>
      <c r="E820" s="31">
        <f>VLOOKUP(B820,'[1]J05'!$A$1057:$B$1521,2,FALSE)</f>
        <v>0</v>
      </c>
      <c r="F820" s="3"/>
      <c r="G820" s="3" t="e">
        <v>#DIV/0!</v>
      </c>
    </row>
    <row r="821" spans="1:7" ht="15" customHeight="1">
      <c r="A821" s="8"/>
      <c r="B821" s="11" t="s">
        <v>692</v>
      </c>
      <c r="C821" s="10"/>
      <c r="D821" s="1"/>
      <c r="E821" s="31">
        <f>VLOOKUP(B821,'[1]J05'!$A$1057:$B$1521,2,FALSE)</f>
        <v>0</v>
      </c>
      <c r="F821" s="3"/>
      <c r="G821" s="3" t="e">
        <v>#DIV/0!</v>
      </c>
    </row>
    <row r="822" spans="1:7" ht="15" customHeight="1">
      <c r="A822" s="8"/>
      <c r="B822" s="11" t="s">
        <v>693</v>
      </c>
      <c r="C822" s="10"/>
      <c r="D822" s="1"/>
      <c r="E822" s="31">
        <f>VLOOKUP(B822,'[1]J05'!$A$1057:$B$1521,2,FALSE)</f>
        <v>0</v>
      </c>
      <c r="F822" s="3"/>
      <c r="G822" s="3" t="e">
        <v>#DIV/0!</v>
      </c>
    </row>
    <row r="823" spans="1:7" ht="15" customHeight="1">
      <c r="A823" s="8"/>
      <c r="B823" s="11" t="s">
        <v>694</v>
      </c>
      <c r="C823" s="10"/>
      <c r="D823" s="1"/>
      <c r="E823" s="31">
        <f>VLOOKUP(B823,'[1]J05'!$A$1057:$B$1521,2,FALSE)</f>
        <v>0</v>
      </c>
      <c r="F823" s="3"/>
      <c r="G823" s="3" t="e">
        <v>#DIV/0!</v>
      </c>
    </row>
    <row r="824" spans="1:7" ht="15" customHeight="1">
      <c r="A824" s="8"/>
      <c r="B824" s="11" t="s">
        <v>695</v>
      </c>
      <c r="C824" s="10"/>
      <c r="D824" s="1"/>
      <c r="E824" s="31">
        <f>VLOOKUP(B824,'[1]J05'!$A$1057:$B$1521,2,FALSE)</f>
        <v>0</v>
      </c>
      <c r="F824" s="3"/>
      <c r="G824" s="3" t="e">
        <v>#DIV/0!</v>
      </c>
    </row>
    <row r="825" spans="1:7" ht="15" customHeight="1">
      <c r="A825" s="8"/>
      <c r="B825" s="11" t="s">
        <v>696</v>
      </c>
      <c r="C825" s="35"/>
      <c r="D825" s="35"/>
      <c r="E825" s="31">
        <f>VLOOKUP(B825,'[1]J05'!$A$5:$B$1521,2,FALSE)</f>
        <v>0</v>
      </c>
      <c r="F825" s="3"/>
      <c r="G825" s="3" t="e">
        <v>#DIV/0!</v>
      </c>
    </row>
    <row r="826" spans="1:7" ht="15" customHeight="1">
      <c r="A826" s="8"/>
      <c r="B826" s="11" t="s">
        <v>35</v>
      </c>
      <c r="C826" s="10"/>
      <c r="D826" s="1"/>
      <c r="E826" s="31">
        <f>VLOOKUP(B826,'[1]J05'!$A$1066:$B$1521,2,FALSE)</f>
        <v>0</v>
      </c>
      <c r="F826" s="3"/>
      <c r="G826" s="3">
        <v>0</v>
      </c>
    </row>
    <row r="827" spans="1:7" ht="15" customHeight="1">
      <c r="A827" s="8"/>
      <c r="B827" s="11" t="s">
        <v>36</v>
      </c>
      <c r="C827" s="10"/>
      <c r="D827" s="1"/>
      <c r="E827" s="31">
        <f>VLOOKUP(B827,'[1]J05'!$A$1066:$B$1521,2,FALSE)</f>
        <v>0</v>
      </c>
      <c r="F827" s="3"/>
      <c r="G827" s="3">
        <v>0</v>
      </c>
    </row>
    <row r="828" spans="1:7" ht="15" customHeight="1">
      <c r="A828" s="8"/>
      <c r="B828" s="11" t="s">
        <v>37</v>
      </c>
      <c r="C828" s="10"/>
      <c r="D828" s="1"/>
      <c r="E828" s="31">
        <f>VLOOKUP(B828,'[1]J05'!$A$1066:$B$1521,2,FALSE)</f>
        <v>0</v>
      </c>
      <c r="F828" s="3"/>
      <c r="G828" s="3" t="e">
        <v>#DIV/0!</v>
      </c>
    </row>
    <row r="829" spans="1:7" ht="15" customHeight="1">
      <c r="A829" s="8"/>
      <c r="B829" s="11" t="s">
        <v>697</v>
      </c>
      <c r="C829" s="10"/>
      <c r="D829" s="1"/>
      <c r="E829" s="31">
        <f>VLOOKUP(B829,'[1]J05'!$A$1066:$B$1521,2,FALSE)</f>
        <v>0</v>
      </c>
      <c r="F829" s="3"/>
      <c r="G829" s="3" t="e">
        <v>#DIV/0!</v>
      </c>
    </row>
    <row r="830" spans="1:7" ht="15" customHeight="1">
      <c r="A830" s="8"/>
      <c r="B830" s="11" t="s">
        <v>698</v>
      </c>
      <c r="C830" s="10"/>
      <c r="D830" s="1"/>
      <c r="E830" s="31">
        <f>VLOOKUP(B830,'[1]J05'!$A$1066:$B$1521,2,FALSE)</f>
        <v>0</v>
      </c>
      <c r="F830" s="3"/>
      <c r="G830" s="3" t="e">
        <v>#DIV/0!</v>
      </c>
    </row>
    <row r="831" spans="1:7" ht="15" customHeight="1">
      <c r="A831" s="8"/>
      <c r="B831" s="11" t="s">
        <v>699</v>
      </c>
      <c r="C831" s="10"/>
      <c r="D831" s="1"/>
      <c r="E831" s="31">
        <f>VLOOKUP(B831,'[1]J05'!$A$1066:$B$1521,2,FALSE)</f>
        <v>0</v>
      </c>
      <c r="F831" s="3"/>
      <c r="G831" s="3" t="e">
        <v>#DIV/0!</v>
      </c>
    </row>
    <row r="832" spans="1:7" ht="15" customHeight="1">
      <c r="A832" s="8"/>
      <c r="B832" s="11" t="s">
        <v>700</v>
      </c>
      <c r="C832" s="10"/>
      <c r="D832" s="1"/>
      <c r="E832" s="31">
        <f>VLOOKUP(B832,'[1]J05'!$A$1066:$B$1521,2,FALSE)</f>
        <v>0</v>
      </c>
      <c r="F832" s="3"/>
      <c r="G832" s="3" t="e">
        <v>#DIV/0!</v>
      </c>
    </row>
    <row r="833" spans="1:7" ht="15" customHeight="1">
      <c r="A833" s="8"/>
      <c r="B833" s="11" t="s">
        <v>701</v>
      </c>
      <c r="C833" s="10"/>
      <c r="D833" s="1"/>
      <c r="E833" s="31">
        <f>VLOOKUP(B833,'[1]J05'!$A$1066:$B$1521,2,FALSE)</f>
        <v>0</v>
      </c>
      <c r="F833" s="3"/>
      <c r="G833" s="3" t="e">
        <v>#DIV/0!</v>
      </c>
    </row>
    <row r="834" spans="1:7" ht="15" customHeight="1">
      <c r="A834" s="8"/>
      <c r="B834" s="11" t="s">
        <v>702</v>
      </c>
      <c r="C834" s="10"/>
      <c r="D834" s="1"/>
      <c r="E834" s="31">
        <f>VLOOKUP(B834,'[1]J05'!$A$1066:$B$1521,2,FALSE)</f>
        <v>0</v>
      </c>
      <c r="F834" s="3"/>
      <c r="G834" s="3" t="e">
        <v>#DIV/0!</v>
      </c>
    </row>
    <row r="835" spans="1:7" ht="15" customHeight="1">
      <c r="A835" s="8"/>
      <c r="B835" s="11" t="s">
        <v>703</v>
      </c>
      <c r="C835" s="10"/>
      <c r="D835" s="1"/>
      <c r="E835" s="31">
        <f>VLOOKUP(B835,'[1]J05'!$A$1066:$B$1521,2,FALSE)</f>
        <v>0</v>
      </c>
      <c r="F835" s="3"/>
      <c r="G835" s="3" t="e">
        <v>#DIV/0!</v>
      </c>
    </row>
    <row r="836" spans="1:7" ht="15" customHeight="1">
      <c r="A836" s="8"/>
      <c r="B836" s="11" t="s">
        <v>704</v>
      </c>
      <c r="C836" s="35"/>
      <c r="D836" s="35">
        <v>672</v>
      </c>
      <c r="E836" s="31">
        <f>VLOOKUP(B836,'[1]J05'!$A$5:$B$1521,2,FALSE)</f>
        <v>672</v>
      </c>
      <c r="F836" s="3">
        <f>E836/D836</f>
        <v>1</v>
      </c>
      <c r="G836" s="3">
        <v>2.5358490566037735</v>
      </c>
    </row>
    <row r="837" spans="1:7" ht="15" customHeight="1">
      <c r="A837" s="8"/>
      <c r="B837" s="11" t="s">
        <v>705</v>
      </c>
      <c r="C837" s="10"/>
      <c r="D837" s="1"/>
      <c r="E837" s="31">
        <f>VLOOKUP(B837,'[1]J05'!$A$5:$B$1521,2,FALSE)</f>
        <v>51</v>
      </c>
      <c r="F837" s="3"/>
      <c r="G837" s="3">
        <v>2.217391304347826</v>
      </c>
    </row>
    <row r="838" spans="1:7" ht="15" customHeight="1">
      <c r="A838" s="8"/>
      <c r="B838" s="11" t="s">
        <v>706</v>
      </c>
      <c r="C838" s="10"/>
      <c r="D838" s="1"/>
      <c r="E838" s="31">
        <f>VLOOKUP(B838,'[1]J05'!$A$5:$B$1521,2,FALSE)</f>
        <v>561</v>
      </c>
      <c r="F838" s="3"/>
      <c r="G838" s="3">
        <v>2.573394495412844</v>
      </c>
    </row>
    <row r="839" spans="1:7" ht="15" customHeight="1">
      <c r="A839" s="8"/>
      <c r="B839" s="11" t="s">
        <v>707</v>
      </c>
      <c r="C839" s="10"/>
      <c r="D839" s="1"/>
      <c r="E839" s="31">
        <f>VLOOKUP(B839,'[1]J05'!$A$5:$B$1521,2,FALSE)</f>
        <v>55</v>
      </c>
      <c r="F839" s="3"/>
      <c r="G839" s="3">
        <v>2.2916666666666665</v>
      </c>
    </row>
    <row r="840" spans="1:7" ht="15" customHeight="1">
      <c r="A840" s="8"/>
      <c r="B840" s="11" t="s">
        <v>708</v>
      </c>
      <c r="C840" s="10"/>
      <c r="D840" s="1"/>
      <c r="E840" s="31">
        <f>VLOOKUP(B840,'[1]J05'!$A$5:$B$1521,2,FALSE)</f>
        <v>5</v>
      </c>
      <c r="F840" s="3"/>
      <c r="G840" s="3" t="e">
        <v>#DIV/0!</v>
      </c>
    </row>
    <row r="841" spans="1:7" ht="15" customHeight="1">
      <c r="A841" s="8"/>
      <c r="B841" s="11" t="s">
        <v>709</v>
      </c>
      <c r="C841" s="35"/>
      <c r="D841" s="35"/>
      <c r="E841" s="31">
        <f>VLOOKUP(B841,'[1]J05'!$A$5:$B$1521,2,FALSE)</f>
        <v>0</v>
      </c>
      <c r="F841" s="3"/>
      <c r="G841" s="3" t="e">
        <v>#DIV/0!</v>
      </c>
    </row>
    <row r="842" spans="1:7" ht="15" customHeight="1">
      <c r="A842" s="8"/>
      <c r="B842" s="11" t="s">
        <v>35</v>
      </c>
      <c r="C842" s="10"/>
      <c r="D842" s="1"/>
      <c r="E842" s="31">
        <f>VLOOKUP(B842,'[1]J05'!$A$1082:$B$1521,2,FALSE)</f>
        <v>0</v>
      </c>
      <c r="F842" s="3"/>
      <c r="G842" s="3" t="e">
        <v>#DIV/0!</v>
      </c>
    </row>
    <row r="843" spans="1:7" ht="15" customHeight="1">
      <c r="A843" s="8"/>
      <c r="B843" s="11" t="s">
        <v>36</v>
      </c>
      <c r="C843" s="10"/>
      <c r="D843" s="1"/>
      <c r="E843" s="31">
        <f>VLOOKUP(B843,'[1]J05'!$A$1082:$B$1521,2,FALSE)</f>
        <v>0</v>
      </c>
      <c r="F843" s="3"/>
      <c r="G843" s="3" t="e">
        <v>#DIV/0!</v>
      </c>
    </row>
    <row r="844" spans="1:7" ht="15" customHeight="1">
      <c r="A844" s="8"/>
      <c r="B844" s="11" t="s">
        <v>37</v>
      </c>
      <c r="C844" s="10"/>
      <c r="D844" s="1"/>
      <c r="E844" s="31">
        <f>VLOOKUP(B844,'[1]J05'!$A$1082:$B$1521,2,FALSE)</f>
        <v>0</v>
      </c>
      <c r="F844" s="3"/>
      <c r="G844" s="3" t="e">
        <v>#DIV/0!</v>
      </c>
    </row>
    <row r="845" spans="1:7" ht="15" customHeight="1">
      <c r="A845" s="8"/>
      <c r="B845" s="11" t="s">
        <v>710</v>
      </c>
      <c r="C845" s="10"/>
      <c r="D845" s="1"/>
      <c r="E845" s="31">
        <f>VLOOKUP(B845,'[1]J05'!$A$1082:$B$1521,2,FALSE)</f>
        <v>0</v>
      </c>
      <c r="F845" s="3"/>
      <c r="G845" s="3" t="e">
        <v>#DIV/0!</v>
      </c>
    </row>
    <row r="846" spans="1:7" ht="15" customHeight="1">
      <c r="A846" s="8"/>
      <c r="B846" s="11" t="s">
        <v>711</v>
      </c>
      <c r="C846" s="10"/>
      <c r="D846" s="1"/>
      <c r="E846" s="31">
        <f>VLOOKUP(B846,'[1]J05'!$A$1082:$B$1521,2,FALSE)</f>
        <v>0</v>
      </c>
      <c r="F846" s="3"/>
      <c r="G846" s="3" t="e">
        <v>#DIV/0!</v>
      </c>
    </row>
    <row r="847" spans="1:7" ht="15" customHeight="1">
      <c r="A847" s="8"/>
      <c r="B847" s="11" t="s">
        <v>712</v>
      </c>
      <c r="C847" s="10"/>
      <c r="D847" s="1"/>
      <c r="E847" s="31">
        <f>VLOOKUP(B847,'[1]J05'!$A$1082:$B$1521,2,FALSE)</f>
        <v>0</v>
      </c>
      <c r="F847" s="3"/>
      <c r="G847" s="3" t="e">
        <v>#DIV/0!</v>
      </c>
    </row>
    <row r="848" spans="1:7" ht="15" customHeight="1">
      <c r="A848" s="8"/>
      <c r="B848" s="11" t="s">
        <v>713</v>
      </c>
      <c r="C848" s="35"/>
      <c r="D848" s="35">
        <v>8303</v>
      </c>
      <c r="E848" s="31">
        <f>VLOOKUP(B848,'[1]J05'!$A$5:$B$1521,2,FALSE)</f>
        <v>8303</v>
      </c>
      <c r="F848" s="3">
        <f>E848/D848</f>
        <v>1</v>
      </c>
      <c r="G848" s="3">
        <v>1.918438077634011</v>
      </c>
    </row>
    <row r="849" spans="1:7" ht="15" customHeight="1">
      <c r="A849" s="8"/>
      <c r="B849" s="11" t="s">
        <v>714</v>
      </c>
      <c r="C849" s="10"/>
      <c r="D849" s="1"/>
      <c r="E849" s="31">
        <f>VLOOKUP(B849,'[1]J05'!$A$5:$B$1521,2,FALSE)</f>
        <v>0</v>
      </c>
      <c r="F849" s="3"/>
      <c r="G849" s="3" t="e">
        <v>#DIV/0!</v>
      </c>
    </row>
    <row r="850" spans="1:7" ht="15" customHeight="1">
      <c r="A850" s="8"/>
      <c r="B850" s="11" t="s">
        <v>715</v>
      </c>
      <c r="C850" s="10"/>
      <c r="D850" s="1"/>
      <c r="E850" s="31">
        <f>VLOOKUP(B850,'[1]J05'!$A$5:$B$1521,2,FALSE)</f>
        <v>8303</v>
      </c>
      <c r="F850" s="3"/>
      <c r="G850" s="3">
        <v>1.918438077634011</v>
      </c>
    </row>
    <row r="851" spans="1:7" ht="15" customHeight="1">
      <c r="A851" s="8"/>
      <c r="B851" s="11" t="s">
        <v>716</v>
      </c>
      <c r="C851" s="10"/>
      <c r="D851" s="1"/>
      <c r="E851" s="31">
        <f>VLOOKUP(B851,'[1]J05'!$A$5:$B$1521,2,FALSE)</f>
        <v>0</v>
      </c>
      <c r="F851" s="3"/>
      <c r="G851" s="3" t="e">
        <v>#DIV/0!</v>
      </c>
    </row>
    <row r="852" spans="1:7" ht="15" customHeight="1">
      <c r="A852" s="8"/>
      <c r="B852" s="11" t="s">
        <v>717</v>
      </c>
      <c r="C852" s="10"/>
      <c r="D852" s="1"/>
      <c r="E852" s="31">
        <f>VLOOKUP(B852,'[1]J05'!$A$5:$B$1521,2,FALSE)</f>
        <v>0</v>
      </c>
      <c r="F852" s="3"/>
      <c r="G852" s="3" t="e">
        <v>#DIV/0!</v>
      </c>
    </row>
    <row r="853" spans="1:7" ht="15" customHeight="1">
      <c r="A853" s="8"/>
      <c r="B853" s="11" t="s">
        <v>718</v>
      </c>
      <c r="C853" s="10"/>
      <c r="D853" s="1"/>
      <c r="E853" s="31">
        <f>VLOOKUP(B853,'[1]J05'!$A$5:$B$1521,2,FALSE)</f>
        <v>0</v>
      </c>
      <c r="F853" s="3"/>
      <c r="G853" s="3" t="e">
        <v>#DIV/0!</v>
      </c>
    </row>
    <row r="854" spans="1:7" ht="15" customHeight="1">
      <c r="A854" s="8"/>
      <c r="B854" s="11" t="s">
        <v>719</v>
      </c>
      <c r="C854" s="35"/>
      <c r="D854" s="35"/>
      <c r="E854" s="31">
        <f>VLOOKUP(B854,'[1]J05'!$A$5:$B$1521,2,FALSE)</f>
        <v>0</v>
      </c>
      <c r="F854" s="3"/>
      <c r="G854" s="3" t="e">
        <v>#DIV/0!</v>
      </c>
    </row>
    <row r="855" spans="1:7" ht="15" customHeight="1">
      <c r="A855" s="8"/>
      <c r="B855" s="11" t="s">
        <v>720</v>
      </c>
      <c r="C855" s="10"/>
      <c r="D855" s="1"/>
      <c r="E855" s="31">
        <f>VLOOKUP(B855,'[1]J05'!$A$5:$B$1521,2,FALSE)</f>
        <v>0</v>
      </c>
      <c r="F855" s="3"/>
      <c r="G855" s="3" t="e">
        <v>#DIV/0!</v>
      </c>
    </row>
    <row r="856" spans="1:7" ht="15" customHeight="1">
      <c r="A856" s="8"/>
      <c r="B856" s="11" t="s">
        <v>721</v>
      </c>
      <c r="C856" s="10"/>
      <c r="D856" s="1"/>
      <c r="E856" s="31">
        <f>VLOOKUP(B856,'[1]J05'!$A$5:$B$1521,2,FALSE)</f>
        <v>0</v>
      </c>
      <c r="F856" s="3"/>
      <c r="G856" s="3" t="e">
        <v>#DIV/0!</v>
      </c>
    </row>
    <row r="857" spans="1:7" ht="15" customHeight="1">
      <c r="A857" s="8" t="s">
        <v>789</v>
      </c>
      <c r="B857" s="11" t="s">
        <v>723</v>
      </c>
      <c r="C857" s="35">
        <v>82</v>
      </c>
      <c r="D857" s="35">
        <v>1230</v>
      </c>
      <c r="E857" s="31">
        <f>VLOOKUP(B857,'[1]J05'!$A$5:$B$1521,2,FALSE)</f>
        <v>1230</v>
      </c>
      <c r="F857" s="3">
        <f>E857/D857</f>
        <v>1</v>
      </c>
      <c r="G857" s="3">
        <v>1.8276374442793462</v>
      </c>
    </row>
    <row r="858" spans="1:7" ht="15" customHeight="1">
      <c r="A858" s="8"/>
      <c r="B858" s="11" t="s">
        <v>724</v>
      </c>
      <c r="C858" s="35"/>
      <c r="D858" s="35"/>
      <c r="E858" s="31">
        <f>VLOOKUP(B858,'[1]J05'!$A$5:$B$1521,2,FALSE)</f>
        <v>0</v>
      </c>
      <c r="F858" s="3"/>
      <c r="G858" s="3" t="e">
        <v>#DIV/0!</v>
      </c>
    </row>
    <row r="859" spans="1:7" ht="15" customHeight="1">
      <c r="A859" s="8"/>
      <c r="B859" s="11" t="s">
        <v>35</v>
      </c>
      <c r="C859" s="10"/>
      <c r="D859" s="1"/>
      <c r="E859" s="31">
        <f>VLOOKUP(B859,'[1]J05'!$A$1099:$B$1521,2,FALSE)</f>
        <v>0</v>
      </c>
      <c r="F859" s="3"/>
      <c r="G859" s="3" t="e">
        <v>#DIV/0!</v>
      </c>
    </row>
    <row r="860" spans="1:7" ht="15" customHeight="1">
      <c r="A860" s="8"/>
      <c r="B860" s="11" t="s">
        <v>36</v>
      </c>
      <c r="C860" s="10"/>
      <c r="D860" s="1"/>
      <c r="E860" s="31">
        <f>VLOOKUP(B860,'[1]J05'!$A$1099:$B$1521,2,FALSE)</f>
        <v>0</v>
      </c>
      <c r="F860" s="3"/>
      <c r="G860" s="3" t="e">
        <v>#DIV/0!</v>
      </c>
    </row>
    <row r="861" spans="1:7" ht="15" customHeight="1">
      <c r="A861" s="8"/>
      <c r="B861" s="11" t="s">
        <v>37</v>
      </c>
      <c r="C861" s="10"/>
      <c r="D861" s="1"/>
      <c r="E861" s="31">
        <f>VLOOKUP(B861,'[1]J05'!$A$1099:$B$1521,2,FALSE)</f>
        <v>0</v>
      </c>
      <c r="F861" s="3"/>
      <c r="G861" s="3" t="e">
        <v>#DIV/0!</v>
      </c>
    </row>
    <row r="862" spans="1:7" ht="15" customHeight="1">
      <c r="A862" s="8"/>
      <c r="B862" s="11" t="s">
        <v>725</v>
      </c>
      <c r="C862" s="10"/>
      <c r="D862" s="1"/>
      <c r="E862" s="31">
        <f>VLOOKUP(B862,'[1]J05'!$A$1099:$B$1521,2,FALSE)</f>
        <v>0</v>
      </c>
      <c r="F862" s="3"/>
      <c r="G862" s="3" t="e">
        <v>#DIV/0!</v>
      </c>
    </row>
    <row r="863" spans="1:7" ht="15" customHeight="1">
      <c r="A863" s="8"/>
      <c r="B863" s="11" t="s">
        <v>726</v>
      </c>
      <c r="C863" s="10"/>
      <c r="D863" s="1"/>
      <c r="E863" s="31">
        <f>VLOOKUP(B863,'[1]J05'!$A$1099:$B$1521,2,FALSE)</f>
        <v>0</v>
      </c>
      <c r="F863" s="3"/>
      <c r="G863" s="3" t="e">
        <v>#DIV/0!</v>
      </c>
    </row>
    <row r="864" spans="1:7" ht="15" customHeight="1">
      <c r="A864" s="8"/>
      <c r="B864" s="11" t="s">
        <v>727</v>
      </c>
      <c r="C864" s="10"/>
      <c r="D864" s="1"/>
      <c r="E864" s="31">
        <f>VLOOKUP(B864,'[1]J05'!$A$1099:$B$1521,2,FALSE)</f>
        <v>0</v>
      </c>
      <c r="F864" s="3"/>
      <c r="G864" s="3" t="e">
        <v>#DIV/0!</v>
      </c>
    </row>
    <row r="865" spans="1:7" ht="15" customHeight="1">
      <c r="A865" s="8"/>
      <c r="B865" s="11" t="s">
        <v>728</v>
      </c>
      <c r="C865" s="10"/>
      <c r="D865" s="1"/>
      <c r="E865" s="31">
        <f>VLOOKUP(B865,'[1]J05'!$A$1099:$B$1521,2,FALSE)</f>
        <v>0</v>
      </c>
      <c r="F865" s="3"/>
      <c r="G865" s="3" t="e">
        <v>#DIV/0!</v>
      </c>
    </row>
    <row r="866" spans="1:7" ht="15" customHeight="1">
      <c r="A866" s="8"/>
      <c r="B866" s="11" t="s">
        <v>729</v>
      </c>
      <c r="C866" s="10"/>
      <c r="D866" s="1"/>
      <c r="E866" s="31">
        <f>VLOOKUP(B866,'[1]J05'!$A$1099:$B$1521,2,FALSE)</f>
        <v>0</v>
      </c>
      <c r="F866" s="3"/>
      <c r="G866" s="3" t="e">
        <v>#DIV/0!</v>
      </c>
    </row>
    <row r="867" spans="1:7" ht="15" customHeight="1">
      <c r="A867" s="8"/>
      <c r="B867" s="11" t="s">
        <v>730</v>
      </c>
      <c r="C867" s="10"/>
      <c r="D867" s="1"/>
      <c r="E867" s="31">
        <f>VLOOKUP(B867,'[1]J05'!$A$1099:$B$1521,2,FALSE)</f>
        <v>0</v>
      </c>
      <c r="F867" s="3"/>
      <c r="G867" s="3" t="e">
        <v>#DIV/0!</v>
      </c>
    </row>
    <row r="868" spans="1:7" ht="15" customHeight="1">
      <c r="A868" s="8"/>
      <c r="B868" s="11" t="s">
        <v>731</v>
      </c>
      <c r="C868" s="35"/>
      <c r="D868" s="35"/>
      <c r="E868" s="31">
        <f>VLOOKUP(B868,'[1]J05'!$A$5:$B$1521,2,FALSE)</f>
        <v>0</v>
      </c>
      <c r="F868" s="3"/>
      <c r="G868" s="3" t="e">
        <v>#DIV/0!</v>
      </c>
    </row>
    <row r="869" spans="1:7" ht="15" customHeight="1">
      <c r="A869" s="8"/>
      <c r="B869" s="11" t="s">
        <v>35</v>
      </c>
      <c r="C869" s="10"/>
      <c r="D869" s="1"/>
      <c r="E869" s="31">
        <f>VLOOKUP(B869,'[1]J05'!$A$1109:$B$1521,2,FALSE)</f>
        <v>0</v>
      </c>
      <c r="F869" s="3"/>
      <c r="G869" s="3" t="e">
        <v>#DIV/0!</v>
      </c>
    </row>
    <row r="870" spans="1:7" ht="15" customHeight="1">
      <c r="A870" s="8"/>
      <c r="B870" s="11" t="s">
        <v>36</v>
      </c>
      <c r="C870" s="10"/>
      <c r="D870" s="1"/>
      <c r="E870" s="31">
        <f>VLOOKUP(B870,'[1]J05'!$A$1109:$B$1521,2,FALSE)</f>
        <v>0</v>
      </c>
      <c r="F870" s="3"/>
      <c r="G870" s="3" t="e">
        <v>#DIV/0!</v>
      </c>
    </row>
    <row r="871" spans="1:7" ht="15" customHeight="1">
      <c r="A871" s="8"/>
      <c r="B871" s="11" t="s">
        <v>37</v>
      </c>
      <c r="C871" s="10"/>
      <c r="D871" s="1"/>
      <c r="E871" s="31">
        <f>VLOOKUP(B871,'[1]J05'!$A$1109:$B$1521,2,FALSE)</f>
        <v>0</v>
      </c>
      <c r="F871" s="3"/>
      <c r="G871" s="3" t="e">
        <v>#DIV/0!</v>
      </c>
    </row>
    <row r="872" spans="1:7" ht="15" customHeight="1">
      <c r="A872" s="8"/>
      <c r="B872" s="11" t="s">
        <v>732</v>
      </c>
      <c r="C872" s="10"/>
      <c r="D872" s="1"/>
      <c r="E872" s="31">
        <f>VLOOKUP(B872,'[1]J05'!$A$1109:$B$1521,2,FALSE)</f>
        <v>0</v>
      </c>
      <c r="F872" s="3"/>
      <c r="G872" s="3" t="e">
        <v>#DIV/0!</v>
      </c>
    </row>
    <row r="873" spans="1:7" ht="15" customHeight="1">
      <c r="A873" s="8"/>
      <c r="B873" s="11" t="s">
        <v>733</v>
      </c>
      <c r="C873" s="10"/>
      <c r="D873" s="1"/>
      <c r="E873" s="31">
        <f>VLOOKUP(B873,'[1]J05'!$A$1109:$B$1521,2,FALSE)</f>
        <v>0</v>
      </c>
      <c r="F873" s="3"/>
      <c r="G873" s="3" t="e">
        <v>#DIV/0!</v>
      </c>
    </row>
    <row r="874" spans="1:7" ht="15" customHeight="1">
      <c r="A874" s="8"/>
      <c r="B874" s="11" t="s">
        <v>734</v>
      </c>
      <c r="C874" s="10"/>
      <c r="D874" s="1"/>
      <c r="E874" s="31">
        <f>VLOOKUP(B874,'[1]J05'!$A$1109:$B$1521,2,FALSE)</f>
        <v>0</v>
      </c>
      <c r="F874" s="3"/>
      <c r="G874" s="3" t="e">
        <v>#DIV/0!</v>
      </c>
    </row>
    <row r="875" spans="1:7" ht="15" customHeight="1">
      <c r="A875" s="8"/>
      <c r="B875" s="11" t="s">
        <v>735</v>
      </c>
      <c r="C875" s="10"/>
      <c r="D875" s="1"/>
      <c r="E875" s="31">
        <f>VLOOKUP(B875,'[1]J05'!$A$1109:$B$1521,2,FALSE)</f>
        <v>0</v>
      </c>
      <c r="F875" s="3"/>
      <c r="G875" s="3" t="e">
        <v>#DIV/0!</v>
      </c>
    </row>
    <row r="876" spans="1:7" ht="15" customHeight="1">
      <c r="A876" s="8"/>
      <c r="B876" s="11" t="s">
        <v>736</v>
      </c>
      <c r="C876" s="10"/>
      <c r="D876" s="1"/>
      <c r="E876" s="31">
        <f>VLOOKUP(B876,'[1]J05'!$A$1109:$B$1521,2,FALSE)</f>
        <v>0</v>
      </c>
      <c r="F876" s="3"/>
      <c r="G876" s="3" t="e">
        <v>#DIV/0!</v>
      </c>
    </row>
    <row r="877" spans="1:7" ht="15" customHeight="1">
      <c r="A877" s="8"/>
      <c r="B877" s="11" t="s">
        <v>737</v>
      </c>
      <c r="C877" s="10"/>
      <c r="D877" s="1"/>
      <c r="E877" s="31">
        <f>VLOOKUP(B877,'[1]J05'!$A$1109:$B$1521,2,FALSE)</f>
        <v>0</v>
      </c>
      <c r="F877" s="3"/>
      <c r="G877" s="3" t="e">
        <v>#DIV/0!</v>
      </c>
    </row>
    <row r="878" spans="1:7" ht="15" customHeight="1">
      <c r="A878" s="8"/>
      <c r="B878" s="11" t="s">
        <v>738</v>
      </c>
      <c r="C878" s="10"/>
      <c r="D878" s="1"/>
      <c r="E878" s="31">
        <f>VLOOKUP(B878,'[1]J05'!$A$1109:$B$1521,2,FALSE)</f>
        <v>0</v>
      </c>
      <c r="F878" s="3"/>
      <c r="G878" s="3" t="e">
        <v>#DIV/0!</v>
      </c>
    </row>
    <row r="879" spans="1:7" ht="15" customHeight="1">
      <c r="A879" s="8"/>
      <c r="B879" s="11" t="s">
        <v>739</v>
      </c>
      <c r="C879" s="10"/>
      <c r="D879" s="1"/>
      <c r="E879" s="31">
        <f>VLOOKUP(B879,'[1]J05'!$A$1109:$B$1521,2,FALSE)</f>
        <v>0</v>
      </c>
      <c r="F879" s="3"/>
      <c r="G879" s="3" t="e">
        <v>#DIV/0!</v>
      </c>
    </row>
    <row r="880" spans="1:7" ht="15" customHeight="1">
      <c r="A880" s="8"/>
      <c r="B880" s="11" t="s">
        <v>740</v>
      </c>
      <c r="C880" s="10"/>
      <c r="D880" s="1"/>
      <c r="E880" s="31">
        <f>VLOOKUP(B880,'[1]J05'!$A$1109:$B$1521,2,FALSE)</f>
        <v>0</v>
      </c>
      <c r="F880" s="3"/>
      <c r="G880" s="3" t="e">
        <v>#DIV/0!</v>
      </c>
    </row>
    <row r="881" spans="1:7" ht="15" customHeight="1">
      <c r="A881" s="8"/>
      <c r="B881" s="11" t="s">
        <v>741</v>
      </c>
      <c r="C881" s="10"/>
      <c r="D881" s="1"/>
      <c r="E881" s="31">
        <f>VLOOKUP(B881,'[1]J05'!$A$1109:$B$1521,2,FALSE)</f>
        <v>0</v>
      </c>
      <c r="F881" s="3"/>
      <c r="G881" s="3" t="e">
        <v>#DIV/0!</v>
      </c>
    </row>
    <row r="882" spans="1:7" ht="15" customHeight="1">
      <c r="A882" s="8"/>
      <c r="B882" s="11" t="s">
        <v>742</v>
      </c>
      <c r="C882" s="10"/>
      <c r="D882" s="1"/>
      <c r="E882" s="31">
        <f>VLOOKUP(B882,'[1]J05'!$A$1109:$B$1521,2,FALSE)</f>
        <v>0</v>
      </c>
      <c r="F882" s="3"/>
      <c r="G882" s="3" t="e">
        <v>#DIV/0!</v>
      </c>
    </row>
    <row r="883" spans="1:7" ht="15" customHeight="1">
      <c r="A883" s="8"/>
      <c r="B883" s="11" t="s">
        <v>743</v>
      </c>
      <c r="C883" s="10"/>
      <c r="E883" s="31">
        <f>VLOOKUP(B883,'[1]J05'!$A$1109:$B$1521,2,FALSE)</f>
        <v>0</v>
      </c>
      <c r="F883" s="3"/>
      <c r="G883" s="3" t="e">
        <v>#DIV/0!</v>
      </c>
    </row>
    <row r="884" spans="1:7" ht="15" customHeight="1">
      <c r="A884" s="8"/>
      <c r="B884" s="11" t="s">
        <v>744</v>
      </c>
      <c r="C884" s="35"/>
      <c r="D884" s="35"/>
      <c r="E884" s="31">
        <f>VLOOKUP(B884,'[1]J05'!$A$1109:$B$1521,2,FALSE)</f>
        <v>0</v>
      </c>
      <c r="F884" s="3"/>
      <c r="G884" s="3" t="e">
        <v>#DIV/0!</v>
      </c>
    </row>
    <row r="885" spans="1:7" ht="15" customHeight="1">
      <c r="A885" s="8"/>
      <c r="B885" s="11" t="s">
        <v>35</v>
      </c>
      <c r="C885" s="10"/>
      <c r="D885" s="1"/>
      <c r="E885" s="31">
        <f>VLOOKUP(B885,'[1]J05'!$A$1125:$B$1521,2,FALSE)</f>
        <v>0</v>
      </c>
      <c r="F885" s="3"/>
      <c r="G885" s="3" t="e">
        <v>#DIV/0!</v>
      </c>
    </row>
    <row r="886" spans="1:7" ht="15" customHeight="1">
      <c r="A886" s="8"/>
      <c r="B886" s="11" t="s">
        <v>36</v>
      </c>
      <c r="C886" s="10"/>
      <c r="D886" s="1"/>
      <c r="E886" s="31">
        <f>VLOOKUP(B886,'[1]J05'!$A$1125:$B$1521,2,FALSE)</f>
        <v>0</v>
      </c>
      <c r="F886" s="3"/>
      <c r="G886" s="3" t="e">
        <v>#DIV/0!</v>
      </c>
    </row>
    <row r="887" spans="1:7" ht="15" customHeight="1">
      <c r="A887" s="8"/>
      <c r="B887" s="11" t="s">
        <v>37</v>
      </c>
      <c r="C887" s="10"/>
      <c r="D887" s="1"/>
      <c r="E887" s="31">
        <f>VLOOKUP(B887,'[1]J05'!$A$1125:$B$1521,2,FALSE)</f>
        <v>0</v>
      </c>
      <c r="F887" s="3"/>
      <c r="G887" s="3" t="e">
        <v>#DIV/0!</v>
      </c>
    </row>
    <row r="888" spans="1:7" ht="15" customHeight="1">
      <c r="A888" s="8"/>
      <c r="B888" s="11" t="s">
        <v>745</v>
      </c>
      <c r="C888" s="10"/>
      <c r="D888" s="1"/>
      <c r="E888" s="31">
        <f>VLOOKUP(B888,'[1]J05'!$A$1125:$B$1521,2,FALSE)</f>
        <v>0</v>
      </c>
      <c r="F888" s="3"/>
      <c r="G888" s="3" t="e">
        <v>#DIV/0!</v>
      </c>
    </row>
    <row r="889" spans="1:7" ht="15" customHeight="1">
      <c r="A889" s="8"/>
      <c r="B889" s="11" t="s">
        <v>746</v>
      </c>
      <c r="C889" s="35"/>
      <c r="D889" s="35">
        <v>57</v>
      </c>
      <c r="E889" s="31">
        <f>VLOOKUP(B889,'[1]J05'!$A$5:$B$1521,2,FALSE)</f>
        <v>57</v>
      </c>
      <c r="F889" s="3">
        <f>E889/D889</f>
        <v>1</v>
      </c>
      <c r="G889" s="3" t="e">
        <v>#DIV/0!</v>
      </c>
    </row>
    <row r="890" spans="1:7" ht="15" customHeight="1">
      <c r="A890" s="8"/>
      <c r="B890" s="11" t="s">
        <v>35</v>
      </c>
      <c r="C890" s="10"/>
      <c r="D890" s="1"/>
      <c r="E890" s="31">
        <f>VLOOKUP(B890,'[1]J05'!$A$1130:$B$1521,2,FALSE)</f>
        <v>0</v>
      </c>
      <c r="F890" s="3"/>
      <c r="G890" s="3" t="e">
        <v>#DIV/0!</v>
      </c>
    </row>
    <row r="891" spans="1:7" ht="15" customHeight="1">
      <c r="A891" s="8"/>
      <c r="B891" s="11" t="s">
        <v>36</v>
      </c>
      <c r="C891" s="10"/>
      <c r="D891" s="1"/>
      <c r="E891" s="31">
        <f>VLOOKUP(B891,'[1]J05'!$A$1130:$B$1521,2,FALSE)</f>
        <v>0</v>
      </c>
      <c r="F891" s="3"/>
      <c r="G891" s="3" t="e">
        <v>#DIV/0!</v>
      </c>
    </row>
    <row r="892" spans="1:7" ht="15" customHeight="1">
      <c r="A892" s="8"/>
      <c r="B892" s="11" t="s">
        <v>37</v>
      </c>
      <c r="C892" s="10"/>
      <c r="D892" s="1"/>
      <c r="E892" s="31">
        <f>VLOOKUP(B892,'[1]J05'!$A$1130:$B$1521,2,FALSE)</f>
        <v>0</v>
      </c>
      <c r="F892" s="3"/>
      <c r="G892" s="3" t="e">
        <v>#DIV/0!</v>
      </c>
    </row>
    <row r="893" spans="1:7" ht="15" customHeight="1">
      <c r="A893" s="8"/>
      <c r="B893" s="11" t="s">
        <v>747</v>
      </c>
      <c r="C893" s="10"/>
      <c r="D893" s="1"/>
      <c r="E893" s="31">
        <f>VLOOKUP(B893,'[1]J05'!$A$1130:$B$1521,2,FALSE)</f>
        <v>0</v>
      </c>
      <c r="F893" s="3"/>
      <c r="G893" s="3" t="e">
        <v>#DIV/0!</v>
      </c>
    </row>
    <row r="894" spans="1:7" ht="15" customHeight="1">
      <c r="A894" s="8"/>
      <c r="B894" s="11" t="s">
        <v>748</v>
      </c>
      <c r="C894" s="10"/>
      <c r="D894" s="1"/>
      <c r="E894" s="31">
        <f>VLOOKUP(B894,'[1]J05'!$A$1130:$B$1521,2,FALSE)</f>
        <v>0</v>
      </c>
      <c r="F894" s="3"/>
      <c r="G894" s="3" t="e">
        <v>#DIV/0!</v>
      </c>
    </row>
    <row r="895" spans="1:7" ht="15" customHeight="1">
      <c r="A895" s="8"/>
      <c r="B895" s="11" t="s">
        <v>749</v>
      </c>
      <c r="C895" s="10"/>
      <c r="D895" s="1"/>
      <c r="E895" s="31">
        <f>VLOOKUP(B895,'[1]J05'!$A$1130:$B$1521,2,FALSE)</f>
        <v>0</v>
      </c>
      <c r="F895" s="3"/>
      <c r="G895" s="3" t="e">
        <v>#DIV/0!</v>
      </c>
    </row>
    <row r="896" spans="1:7" ht="15" customHeight="1">
      <c r="A896" s="8"/>
      <c r="B896" s="11" t="s">
        <v>750</v>
      </c>
      <c r="C896" s="10"/>
      <c r="D896" s="1"/>
      <c r="E896" s="31">
        <f>VLOOKUP(B896,'[1]J05'!$A$1130:$B$1521,2,FALSE)</f>
        <v>0</v>
      </c>
      <c r="F896" s="3"/>
      <c r="G896" s="3" t="e">
        <v>#DIV/0!</v>
      </c>
    </row>
    <row r="897" spans="1:7" ht="15" customHeight="1">
      <c r="A897" s="8"/>
      <c r="B897" s="11" t="s">
        <v>751</v>
      </c>
      <c r="C897" s="10"/>
      <c r="D897" s="1"/>
      <c r="E897" s="31">
        <f>VLOOKUP(B897,'[1]J05'!$A$1130:$B$1521,2,FALSE)</f>
        <v>0</v>
      </c>
      <c r="F897" s="3"/>
      <c r="G897" s="3" t="e">
        <v>#DIV/0!</v>
      </c>
    </row>
    <row r="898" spans="1:7" ht="15" customHeight="1">
      <c r="A898" s="8"/>
      <c r="B898" s="11" t="s">
        <v>752</v>
      </c>
      <c r="C898" s="10"/>
      <c r="D898" s="1"/>
      <c r="E898" s="31">
        <f>VLOOKUP(B898,'[1]J05'!$A$1130:$B$1521,2,FALSE)</f>
        <v>0</v>
      </c>
      <c r="F898" s="3"/>
      <c r="G898" s="3" t="e">
        <v>#DIV/0!</v>
      </c>
    </row>
    <row r="899" spans="1:7" ht="15" customHeight="1">
      <c r="A899" s="8"/>
      <c r="B899" s="11" t="s">
        <v>753</v>
      </c>
      <c r="C899" s="10"/>
      <c r="D899" s="1"/>
      <c r="E899" s="31">
        <f>VLOOKUP(B899,'[1]J05'!$A$1130:$B$1521,2,FALSE)</f>
        <v>0</v>
      </c>
      <c r="F899" s="3"/>
      <c r="G899" s="3" t="e">
        <v>#DIV/0!</v>
      </c>
    </row>
    <row r="900" spans="1:7" ht="15" customHeight="1">
      <c r="A900" s="8"/>
      <c r="B900" s="11" t="s">
        <v>754</v>
      </c>
      <c r="C900" s="10"/>
      <c r="D900" s="1"/>
      <c r="E900" s="31">
        <f>VLOOKUP(B900,'[1]J05'!$A$1130:$B$1521,2,FALSE)</f>
        <v>0</v>
      </c>
      <c r="F900" s="3"/>
      <c r="G900" s="3" t="e">
        <v>#DIV/0!</v>
      </c>
    </row>
    <row r="901" spans="1:7" ht="15" customHeight="1">
      <c r="A901" s="8"/>
      <c r="B901" s="11" t="s">
        <v>755</v>
      </c>
      <c r="C901" s="10"/>
      <c r="D901" s="1"/>
      <c r="E901" s="31">
        <f>VLOOKUP(B901,'[1]J05'!$A$1130:$B$1521,2,FALSE)</f>
        <v>0</v>
      </c>
      <c r="F901" s="3"/>
      <c r="G901" s="3" t="e">
        <v>#DIV/0!</v>
      </c>
    </row>
    <row r="902" spans="1:7" ht="15" customHeight="1">
      <c r="A902" s="8"/>
      <c r="B902" s="11" t="s">
        <v>44</v>
      </c>
      <c r="C902" s="10"/>
      <c r="D902" s="1"/>
      <c r="E902" s="31">
        <f>VLOOKUP(B902,'[1]J05'!$A$1130:$B$1521,2,FALSE)</f>
        <v>0</v>
      </c>
      <c r="F902" s="3"/>
      <c r="G902" s="3" t="e">
        <v>#DIV/0!</v>
      </c>
    </row>
    <row r="903" spans="1:7" ht="15" customHeight="1">
      <c r="A903" s="8"/>
      <c r="B903" s="11" t="s">
        <v>756</v>
      </c>
      <c r="C903" s="10"/>
      <c r="D903" s="1"/>
      <c r="E903" s="31">
        <f>VLOOKUP(B903,'[1]J05'!$A$1130:$B$1521,2,FALSE)</f>
        <v>57</v>
      </c>
      <c r="F903" s="3"/>
      <c r="G903" s="3" t="e">
        <v>#DIV/0!</v>
      </c>
    </row>
    <row r="904" spans="1:7" ht="15" customHeight="1">
      <c r="A904" s="8"/>
      <c r="B904" s="11" t="s">
        <v>757</v>
      </c>
      <c r="C904" s="35"/>
      <c r="D904" s="35">
        <v>519</v>
      </c>
      <c r="E904" s="31">
        <f>VLOOKUP(B904,'[1]J05'!$A$5:$B$1521,2,FALSE)</f>
        <v>519</v>
      </c>
      <c r="F904" s="3">
        <f>E904/D904</f>
        <v>1</v>
      </c>
      <c r="G904" s="3">
        <v>1.73</v>
      </c>
    </row>
    <row r="905" spans="1:7" ht="15" customHeight="1">
      <c r="A905" s="8"/>
      <c r="B905" s="11" t="s">
        <v>35</v>
      </c>
      <c r="C905" s="10"/>
      <c r="D905" s="1"/>
      <c r="E905" s="31">
        <f>VLOOKUP(B905,'[1]J05'!$A$1145:$B$1521,2,FALSE)</f>
        <v>0</v>
      </c>
      <c r="F905" s="3"/>
      <c r="G905" s="3" t="e">
        <v>#DIV/0!</v>
      </c>
    </row>
    <row r="906" spans="1:7" ht="15" customHeight="1">
      <c r="A906" s="8"/>
      <c r="B906" s="11" t="s">
        <v>36</v>
      </c>
      <c r="C906" s="10"/>
      <c r="D906" s="1"/>
      <c r="E906" s="31">
        <f>VLOOKUP(B906,'[1]J05'!$A$1145:$B$1521,2,FALSE)</f>
        <v>0</v>
      </c>
      <c r="F906" s="3"/>
      <c r="G906" s="3" t="e">
        <v>#DIV/0!</v>
      </c>
    </row>
    <row r="907" spans="1:7" ht="15" customHeight="1">
      <c r="A907" s="8"/>
      <c r="B907" s="11" t="s">
        <v>37</v>
      </c>
      <c r="C907" s="10"/>
      <c r="D907" s="1"/>
      <c r="E907" s="31">
        <f>VLOOKUP(B907,'[1]J05'!$A$1145:$B$1521,2,FALSE)</f>
        <v>0</v>
      </c>
      <c r="F907" s="3"/>
      <c r="G907" s="3" t="e">
        <v>#DIV/0!</v>
      </c>
    </row>
    <row r="908" spans="1:7" ht="15" customHeight="1">
      <c r="A908" s="8"/>
      <c r="B908" s="11" t="s">
        <v>758</v>
      </c>
      <c r="C908" s="10"/>
      <c r="D908" s="1"/>
      <c r="E908" s="31">
        <f>VLOOKUP(B908,'[1]J05'!$A$1145:$B$1521,2,FALSE)</f>
        <v>0</v>
      </c>
      <c r="F908" s="3"/>
      <c r="G908" s="3" t="e">
        <v>#DIV/0!</v>
      </c>
    </row>
    <row r="909" spans="1:7" ht="15" customHeight="1">
      <c r="A909" s="8"/>
      <c r="B909" s="11" t="s">
        <v>759</v>
      </c>
      <c r="C909" s="10"/>
      <c r="D909" s="1"/>
      <c r="E909" s="31">
        <f>VLOOKUP(B909,'[1]J05'!$A$1145:$B$1521,2,FALSE)</f>
        <v>0</v>
      </c>
      <c r="F909" s="3"/>
      <c r="G909" s="3" t="e">
        <v>#DIV/0!</v>
      </c>
    </row>
    <row r="910" spans="1:7" ht="15" customHeight="1">
      <c r="A910" s="8"/>
      <c r="B910" s="11" t="s">
        <v>760</v>
      </c>
      <c r="C910" s="10"/>
      <c r="D910" s="1"/>
      <c r="E910" s="31">
        <f>VLOOKUP(B910,'[1]J05'!$A$1145:$B$1521,2,FALSE)</f>
        <v>0</v>
      </c>
      <c r="F910" s="3"/>
      <c r="G910" s="3" t="e">
        <v>#DIV/0!</v>
      </c>
    </row>
    <row r="911" spans="1:7" ht="15" customHeight="1">
      <c r="A911" s="8"/>
      <c r="B911" s="11" t="s">
        <v>761</v>
      </c>
      <c r="C911" s="10"/>
      <c r="D911" s="1"/>
      <c r="E911" s="31">
        <f>VLOOKUP(B911,'[1]J05'!$A$1145:$B$1521,2,FALSE)</f>
        <v>0</v>
      </c>
      <c r="F911" s="3"/>
      <c r="G911" s="3" t="e">
        <v>#DIV/0!</v>
      </c>
    </row>
    <row r="912" spans="1:7" ht="15" customHeight="1">
      <c r="A912" s="8"/>
      <c r="B912" s="11" t="s">
        <v>762</v>
      </c>
      <c r="C912" s="10"/>
      <c r="D912" s="1"/>
      <c r="E912" s="31">
        <f>VLOOKUP(B912,'[1]J05'!$A$1145:$B$1521,2,FALSE)</f>
        <v>0</v>
      </c>
      <c r="F912" s="3"/>
      <c r="G912" s="3" t="e">
        <v>#DIV/0!</v>
      </c>
    </row>
    <row r="913" spans="1:7" ht="15" customHeight="1">
      <c r="A913" s="8"/>
      <c r="B913" s="11" t="s">
        <v>763</v>
      </c>
      <c r="C913" s="10"/>
      <c r="D913" s="1"/>
      <c r="E913" s="31">
        <f>VLOOKUP(B913,'[1]J05'!$A$1145:$B$1521,2,FALSE)</f>
        <v>519</v>
      </c>
      <c r="F913" s="3"/>
      <c r="G913" s="3">
        <v>1.73</v>
      </c>
    </row>
    <row r="914" spans="1:7" ht="15" customHeight="1">
      <c r="A914" s="8"/>
      <c r="B914" s="11" t="s">
        <v>764</v>
      </c>
      <c r="C914" s="10"/>
      <c r="D914" s="1"/>
      <c r="E914" s="31">
        <f>VLOOKUP(B914,'[1]J05'!$A$1145:$B$1521,2,FALSE)</f>
        <v>0</v>
      </c>
      <c r="F914" s="3"/>
      <c r="G914" s="3" t="e">
        <v>#DIV/0!</v>
      </c>
    </row>
    <row r="915" spans="1:7" ht="15" customHeight="1">
      <c r="A915" s="8"/>
      <c r="B915" s="11" t="s">
        <v>710</v>
      </c>
      <c r="C915" s="10"/>
      <c r="D915" s="1"/>
      <c r="E915" s="31">
        <f>VLOOKUP(B915,'[1]J05'!$A$1145:$B$1521,2,FALSE)</f>
        <v>0</v>
      </c>
      <c r="F915" s="3"/>
      <c r="G915" s="3" t="e">
        <v>#DIV/0!</v>
      </c>
    </row>
    <row r="916" spans="1:7" ht="15" customHeight="1">
      <c r="A916" s="8"/>
      <c r="B916" s="11" t="s">
        <v>765</v>
      </c>
      <c r="C916" s="10"/>
      <c r="D916" s="1"/>
      <c r="E916" s="31">
        <f>VLOOKUP(B916,'[1]J05'!$A$1145:$B$1521,2,FALSE)</f>
        <v>0</v>
      </c>
      <c r="F916" s="3"/>
      <c r="G916" s="3" t="e">
        <v>#DIV/0!</v>
      </c>
    </row>
    <row r="917" spans="1:7" ht="15" customHeight="1">
      <c r="A917" s="8"/>
      <c r="B917" s="11" t="s">
        <v>766</v>
      </c>
      <c r="C917" s="10"/>
      <c r="D917" s="1"/>
      <c r="E917" s="31">
        <f>VLOOKUP(B917,'[1]J05'!$A$1145:$B$1521,2,FALSE)</f>
        <v>0</v>
      </c>
      <c r="F917" s="3"/>
      <c r="G917" s="3" t="e">
        <v>#DIV/0!</v>
      </c>
    </row>
    <row r="918" spans="1:7" ht="15" customHeight="1">
      <c r="A918" s="8"/>
      <c r="B918" s="11" t="s">
        <v>767</v>
      </c>
      <c r="C918" s="10"/>
      <c r="D918" s="1"/>
      <c r="E918" s="31">
        <f>VLOOKUP(B918,'[1]J05'!$A$1145:$B$1521,2,FALSE)</f>
        <v>0</v>
      </c>
      <c r="F918" s="3"/>
      <c r="G918" s="3" t="e">
        <v>#DIV/0!</v>
      </c>
    </row>
    <row r="919" spans="1:7" ht="15" customHeight="1">
      <c r="A919" s="8"/>
      <c r="B919" s="11" t="s">
        <v>768</v>
      </c>
      <c r="C919" s="35">
        <v>82</v>
      </c>
      <c r="D919" s="35">
        <v>139</v>
      </c>
      <c r="E919" s="31">
        <f>VLOOKUP(B919,'[1]J05'!$A$5:$B$1521,2,FALSE)</f>
        <v>139</v>
      </c>
      <c r="F919" s="3">
        <f>E919/D919</f>
        <v>1</v>
      </c>
      <c r="G919" s="3">
        <v>1.0451127819548873</v>
      </c>
    </row>
    <row r="920" spans="1:7" ht="15" customHeight="1">
      <c r="A920" s="8"/>
      <c r="B920" s="11" t="s">
        <v>35</v>
      </c>
      <c r="C920" s="10"/>
      <c r="D920" s="1"/>
      <c r="E920" s="31">
        <f>VLOOKUP(B920,'[1]J05'!$A$1160:$B$1521,2,FALSE)</f>
        <v>78</v>
      </c>
      <c r="F920" s="3"/>
      <c r="G920" s="3">
        <v>1.5918367346938775</v>
      </c>
    </row>
    <row r="921" spans="1:7" ht="15" customHeight="1">
      <c r="A921" s="8"/>
      <c r="B921" s="11" t="s">
        <v>36</v>
      </c>
      <c r="C921" s="10"/>
      <c r="D921" s="1"/>
      <c r="E921" s="31">
        <f>VLOOKUP(B921,'[1]J05'!$A$1160:$B$1521,2,FALSE)</f>
        <v>0</v>
      </c>
      <c r="F921" s="3"/>
      <c r="G921" s="3">
        <v>0</v>
      </c>
    </row>
    <row r="922" spans="1:7" ht="15" customHeight="1">
      <c r="A922" s="8"/>
      <c r="B922" s="11" t="s">
        <v>37</v>
      </c>
      <c r="C922" s="10"/>
      <c r="D922" s="1"/>
      <c r="E922" s="31">
        <f>VLOOKUP(B922,'[1]J05'!$A$1160:$B$1521,2,FALSE)</f>
        <v>0</v>
      </c>
      <c r="F922" s="3"/>
      <c r="G922" s="3" t="e">
        <v>#DIV/0!</v>
      </c>
    </row>
    <row r="923" spans="1:7" ht="15" customHeight="1">
      <c r="A923" s="8"/>
      <c r="B923" s="11" t="s">
        <v>769</v>
      </c>
      <c r="C923" s="10"/>
      <c r="D923" s="1"/>
      <c r="E923" s="31">
        <f>VLOOKUP(B923,'[1]J05'!$A$1160:$B$1521,2,FALSE)</f>
        <v>0</v>
      </c>
      <c r="F923" s="3"/>
      <c r="G923" s="3" t="e">
        <v>#DIV/0!</v>
      </c>
    </row>
    <row r="924" spans="1:7" ht="15" customHeight="1">
      <c r="A924" s="8"/>
      <c r="B924" s="11" t="s">
        <v>770</v>
      </c>
      <c r="C924" s="10"/>
      <c r="D924" s="1"/>
      <c r="E924" s="31">
        <f>VLOOKUP(B924,'[1]J05'!$A$1160:$B$1521,2,FALSE)</f>
        <v>0</v>
      </c>
      <c r="F924" s="3"/>
      <c r="G924" s="3">
        <v>0</v>
      </c>
    </row>
    <row r="925" spans="1:7" ht="15" customHeight="1">
      <c r="A925" s="8"/>
      <c r="B925" s="11" t="s">
        <v>771</v>
      </c>
      <c r="C925" s="10"/>
      <c r="D925" s="1"/>
      <c r="E925" s="31">
        <f>VLOOKUP(B925,'[1]J05'!$A$1160:$B$1521,2,FALSE)</f>
        <v>20</v>
      </c>
      <c r="F925" s="3"/>
      <c r="G925" s="3" t="e">
        <v>#DIV/0!</v>
      </c>
    </row>
    <row r="926" spans="1:7" ht="15" customHeight="1">
      <c r="A926" s="8"/>
      <c r="B926" s="11" t="s">
        <v>772</v>
      </c>
      <c r="C926" s="10"/>
      <c r="D926" s="1"/>
      <c r="E926" s="31">
        <f>VLOOKUP(B926,'[1]J05'!$A$1160:$B$1521,2,FALSE)</f>
        <v>0</v>
      </c>
      <c r="F926" s="3"/>
      <c r="G926" s="3" t="e">
        <v>#DIV/0!</v>
      </c>
    </row>
    <row r="927" spans="1:7" ht="15" customHeight="1">
      <c r="A927" s="8"/>
      <c r="B927" s="11" t="s">
        <v>773</v>
      </c>
      <c r="C927" s="10"/>
      <c r="D927" s="1"/>
      <c r="E927" s="31">
        <f>VLOOKUP(B927,'[1]J05'!$A$1160:$B$1521,2,FALSE)</f>
        <v>41</v>
      </c>
      <c r="F927" s="3"/>
      <c r="G927" s="3">
        <v>1.1714285714285715</v>
      </c>
    </row>
    <row r="928" spans="1:7" ht="15" customHeight="1">
      <c r="A928" s="8"/>
      <c r="B928" s="11" t="s">
        <v>774</v>
      </c>
      <c r="C928" s="35"/>
      <c r="D928" s="35"/>
      <c r="E928" s="31">
        <f>VLOOKUP(B928,'[1]J05'!$A$5:$B$1521,2,FALSE)</f>
        <v>0</v>
      </c>
      <c r="F928" s="3"/>
      <c r="G928" s="3" t="e">
        <v>#DIV/0!</v>
      </c>
    </row>
    <row r="929" spans="1:7" ht="15" customHeight="1">
      <c r="A929" s="8"/>
      <c r="B929" s="11" t="s">
        <v>35</v>
      </c>
      <c r="C929" s="10"/>
      <c r="D929" s="1"/>
      <c r="E929" s="31">
        <f>VLOOKUP(B929,'[1]J05'!$A$1169:$B$1521,2,FALSE)</f>
        <v>0</v>
      </c>
      <c r="F929" s="3"/>
      <c r="G929" s="3" t="e">
        <v>#DIV/0!</v>
      </c>
    </row>
    <row r="930" spans="1:7" ht="15" customHeight="1">
      <c r="A930" s="8"/>
      <c r="B930" s="11" t="s">
        <v>36</v>
      </c>
      <c r="C930" s="10"/>
      <c r="D930" s="1"/>
      <c r="E930" s="31">
        <f>VLOOKUP(B930,'[1]J05'!$A$1169:$B$1521,2,FALSE)</f>
        <v>0</v>
      </c>
      <c r="F930" s="3"/>
      <c r="G930" s="3" t="e">
        <v>#DIV/0!</v>
      </c>
    </row>
    <row r="931" spans="1:7" ht="15" customHeight="1">
      <c r="A931" s="8"/>
      <c r="B931" s="11" t="s">
        <v>37</v>
      </c>
      <c r="C931" s="10"/>
      <c r="D931" s="1"/>
      <c r="E931" s="31">
        <f>VLOOKUP(B931,'[1]J05'!$A$1169:$B$1521,2,FALSE)</f>
        <v>0</v>
      </c>
      <c r="F931" s="3"/>
      <c r="G931" s="3" t="e">
        <v>#DIV/0!</v>
      </c>
    </row>
    <row r="932" spans="1:7" ht="15" customHeight="1">
      <c r="A932" s="8"/>
      <c r="B932" s="11" t="s">
        <v>775</v>
      </c>
      <c r="C932" s="10"/>
      <c r="D932" s="1"/>
      <c r="E932" s="31">
        <f>VLOOKUP(B932,'[1]J05'!$A$1169:$B$1521,2,FALSE)</f>
        <v>0</v>
      </c>
      <c r="F932" s="3"/>
      <c r="G932" s="3" t="e">
        <v>#DIV/0!</v>
      </c>
    </row>
    <row r="933" spans="1:7" ht="15" customHeight="1">
      <c r="A933" s="8"/>
      <c r="B933" s="11" t="s">
        <v>776</v>
      </c>
      <c r="C933" s="10"/>
      <c r="D933" s="1"/>
      <c r="E933" s="31">
        <f>VLOOKUP(B933,'[1]J05'!$A$1169:$B$1521,2,FALSE)</f>
        <v>0</v>
      </c>
      <c r="F933" s="3"/>
      <c r="G933" s="3" t="e">
        <v>#DIV/0!</v>
      </c>
    </row>
    <row r="934" spans="1:7" ht="15" customHeight="1">
      <c r="A934" s="8"/>
      <c r="B934" s="11" t="s">
        <v>777</v>
      </c>
      <c r="C934" s="10"/>
      <c r="D934" s="1"/>
      <c r="E934" s="31">
        <f>VLOOKUP(B934,'[1]J05'!$A$1169:$B$1521,2,FALSE)</f>
        <v>0</v>
      </c>
      <c r="F934" s="3"/>
      <c r="G934" s="3" t="e">
        <v>#DIV/0!</v>
      </c>
    </row>
    <row r="935" spans="1:7" ht="15" customHeight="1">
      <c r="A935" s="8"/>
      <c r="B935" s="11" t="s">
        <v>778</v>
      </c>
      <c r="C935" s="35"/>
      <c r="D935" s="35">
        <v>155</v>
      </c>
      <c r="E935" s="31">
        <f>VLOOKUP(B935,'[1]J05'!$A$5:$B$1521,2,FALSE)</f>
        <v>155</v>
      </c>
      <c r="F935" s="3">
        <f>E935/D935</f>
        <v>1</v>
      </c>
      <c r="G935" s="3">
        <v>1.1071428571428572</v>
      </c>
    </row>
    <row r="936" spans="1:7" ht="15" customHeight="1">
      <c r="A936" s="8"/>
      <c r="B936" s="11" t="s">
        <v>35</v>
      </c>
      <c r="C936" s="10"/>
      <c r="D936" s="1"/>
      <c r="E936" s="31">
        <f>VLOOKUP(B936,'[1]J05'!$A$1176:$B$1521,2,FALSE)</f>
        <v>0</v>
      </c>
      <c r="F936" s="3"/>
      <c r="G936" s="3" t="e">
        <v>#DIV/0!</v>
      </c>
    </row>
    <row r="937" spans="1:7" ht="15" customHeight="1">
      <c r="A937" s="8"/>
      <c r="B937" s="11" t="s">
        <v>36</v>
      </c>
      <c r="C937" s="10"/>
      <c r="D937" s="1"/>
      <c r="E937" s="31">
        <f>VLOOKUP(B937,'[1]J05'!$A$1176:$B$1521,2,FALSE)</f>
        <v>0</v>
      </c>
      <c r="F937" s="3"/>
      <c r="G937" s="3" t="e">
        <v>#DIV/0!</v>
      </c>
    </row>
    <row r="938" spans="1:7" ht="15" customHeight="1">
      <c r="A938" s="8"/>
      <c r="B938" s="11" t="s">
        <v>37</v>
      </c>
      <c r="C938" s="10"/>
      <c r="D938" s="1"/>
      <c r="E938" s="31">
        <f>VLOOKUP(B938,'[1]J05'!$A$1176:$B$1521,2,FALSE)</f>
        <v>0</v>
      </c>
      <c r="F938" s="3"/>
      <c r="G938" s="3" t="e">
        <v>#DIV/0!</v>
      </c>
    </row>
    <row r="939" spans="1:7" ht="15" customHeight="1">
      <c r="A939" s="8"/>
      <c r="B939" s="11" t="s">
        <v>779</v>
      </c>
      <c r="C939" s="10"/>
      <c r="D939" s="1"/>
      <c r="E939" s="31">
        <f>VLOOKUP(B939,'[1]J05'!$A$1176:$B$1521,2,FALSE)</f>
        <v>0</v>
      </c>
      <c r="F939" s="3"/>
      <c r="G939" s="3" t="e">
        <v>#DIV/0!</v>
      </c>
    </row>
    <row r="940" spans="1:7" ht="15" customHeight="1">
      <c r="A940" s="8"/>
      <c r="B940" s="11" t="s">
        <v>780</v>
      </c>
      <c r="C940" s="10"/>
      <c r="D940" s="1"/>
      <c r="E940" s="31">
        <f>VLOOKUP(B940,'[1]J05'!$A$1176:$B$1521,2,FALSE)</f>
        <v>155</v>
      </c>
      <c r="F940" s="3"/>
      <c r="G940" s="3">
        <v>1.1071428571428572</v>
      </c>
    </row>
    <row r="941" spans="1:7" ht="15" customHeight="1">
      <c r="A941" s="8"/>
      <c r="B941" s="11" t="s">
        <v>781</v>
      </c>
      <c r="C941" s="10"/>
      <c r="D941" s="1"/>
      <c r="E941" s="31">
        <f>VLOOKUP(B941,'[1]J05'!$A$1176:$B$1521,2,FALSE)</f>
        <v>0</v>
      </c>
      <c r="F941" s="3"/>
      <c r="G941" s="3" t="e">
        <v>#DIV/0!</v>
      </c>
    </row>
    <row r="942" spans="1:7" ht="15" customHeight="1">
      <c r="A942" s="8"/>
      <c r="B942" s="11" t="s">
        <v>782</v>
      </c>
      <c r="C942" s="35"/>
      <c r="D942" s="35">
        <v>360</v>
      </c>
      <c r="E942" s="31">
        <f>VLOOKUP(B942,'[1]J05'!$A$5:$B$1521,2,FALSE)</f>
        <v>360</v>
      </c>
      <c r="F942" s="3">
        <f>E942/D942</f>
        <v>1</v>
      </c>
      <c r="G942" s="3">
        <v>3.6</v>
      </c>
    </row>
    <row r="943" spans="1:7" ht="15" customHeight="1">
      <c r="A943" s="8"/>
      <c r="B943" s="11" t="s">
        <v>783</v>
      </c>
      <c r="C943" s="10"/>
      <c r="D943" s="1"/>
      <c r="E943" s="31">
        <f>VLOOKUP(B943,'[1]J05'!$A$5:$B$1521,2,FALSE)</f>
        <v>0</v>
      </c>
      <c r="F943" s="3"/>
      <c r="G943" s="3" t="e">
        <v>#DIV/0!</v>
      </c>
    </row>
    <row r="944" spans="1:7" ht="15" customHeight="1">
      <c r="A944" s="8"/>
      <c r="B944" s="11" t="s">
        <v>784</v>
      </c>
      <c r="C944" s="10"/>
      <c r="D944" s="1"/>
      <c r="E944" s="31">
        <f>VLOOKUP(B944,'[1]J05'!$A$5:$B$1521,2,FALSE)</f>
        <v>0</v>
      </c>
      <c r="F944" s="3"/>
      <c r="G944" s="3" t="e">
        <v>#DIV/0!</v>
      </c>
    </row>
    <row r="945" spans="1:7" ht="15" customHeight="1">
      <c r="A945" s="8"/>
      <c r="B945" s="11" t="s">
        <v>785</v>
      </c>
      <c r="C945" s="10"/>
      <c r="D945" s="1"/>
      <c r="E945" s="31">
        <f>VLOOKUP(B945,'[1]J05'!$A$5:$B$1521,2,FALSE)</f>
        <v>360</v>
      </c>
      <c r="F945" s="3"/>
      <c r="G945" s="3">
        <v>3.6</v>
      </c>
    </row>
    <row r="946" spans="1:7" ht="15" customHeight="1">
      <c r="A946" s="8"/>
      <c r="B946" s="11" t="s">
        <v>786</v>
      </c>
      <c r="C946" s="10"/>
      <c r="D946" s="1"/>
      <c r="E946" s="31">
        <f>VLOOKUP(B946,'[1]J05'!$A$5:$B$1521,2,FALSE)</f>
        <v>0</v>
      </c>
      <c r="F946" s="3"/>
      <c r="G946" s="3" t="e">
        <v>#DIV/0!</v>
      </c>
    </row>
    <row r="947" spans="1:7" ht="15" customHeight="1">
      <c r="A947" s="8"/>
      <c r="B947" s="11" t="s">
        <v>787</v>
      </c>
      <c r="C947" s="10"/>
      <c r="D947" s="1"/>
      <c r="E947" s="31">
        <f>VLOOKUP(B947,'[1]J05'!$A$5:$B$1521,2,FALSE)</f>
        <v>0</v>
      </c>
      <c r="F947" s="3"/>
      <c r="G947" s="3" t="e">
        <v>#DIV/0!</v>
      </c>
    </row>
    <row r="948" spans="1:7" ht="15" customHeight="1">
      <c r="A948" s="8"/>
      <c r="B948" s="11" t="s">
        <v>788</v>
      </c>
      <c r="C948" s="10"/>
      <c r="D948" s="1"/>
      <c r="E948" s="31">
        <f>VLOOKUP(B948,'[1]J05'!$A$5:$B$1521,2,FALSE)</f>
        <v>0</v>
      </c>
      <c r="F948" s="3"/>
      <c r="G948" s="3" t="e">
        <v>#DIV/0!</v>
      </c>
    </row>
    <row r="949" spans="1:7" ht="15" customHeight="1">
      <c r="A949" s="8" t="s">
        <v>806</v>
      </c>
      <c r="B949" s="11" t="s">
        <v>790</v>
      </c>
      <c r="C949" s="35">
        <v>214</v>
      </c>
      <c r="D949" s="35">
        <v>436</v>
      </c>
      <c r="E949" s="31">
        <f>VLOOKUP(B949,'[1]J05'!$A$5:$B$1521,2,FALSE)</f>
        <v>436</v>
      </c>
      <c r="F949" s="3">
        <f>E949/D949</f>
        <v>1</v>
      </c>
      <c r="G949" s="3">
        <v>0.5389369592088998</v>
      </c>
    </row>
    <row r="950" spans="1:7" ht="15" customHeight="1">
      <c r="A950" s="8"/>
      <c r="B950" s="11" t="s">
        <v>791</v>
      </c>
      <c r="C950" s="35">
        <v>84</v>
      </c>
      <c r="D950" s="35">
        <v>229</v>
      </c>
      <c r="E950" s="31">
        <f>VLOOKUP(B950,'[1]J05'!$A$5:$B$1521,2,FALSE)</f>
        <v>229</v>
      </c>
      <c r="F950" s="3">
        <f>E950/D950</f>
        <v>1</v>
      </c>
      <c r="G950" s="3">
        <v>0.35949764521193095</v>
      </c>
    </row>
    <row r="951" spans="1:7" ht="15" customHeight="1">
      <c r="A951" s="8"/>
      <c r="B951" s="11" t="s">
        <v>35</v>
      </c>
      <c r="C951" s="10"/>
      <c r="D951" s="1"/>
      <c r="E951" s="31">
        <f>VLOOKUP(B951,'[1]J05'!$A$1191:$B$1521,2,FALSE)</f>
        <v>35</v>
      </c>
      <c r="F951" s="3"/>
      <c r="G951" s="3" t="e">
        <v>#DIV/0!</v>
      </c>
    </row>
    <row r="952" spans="1:7" ht="15" customHeight="1">
      <c r="A952" s="8"/>
      <c r="B952" s="11" t="s">
        <v>36</v>
      </c>
      <c r="C952" s="10"/>
      <c r="D952" s="1"/>
      <c r="E952" s="31">
        <f>VLOOKUP(B952,'[1]J05'!$A$1191:$B$1521,2,FALSE)</f>
        <v>0</v>
      </c>
      <c r="F952" s="3"/>
      <c r="G952" s="3" t="e">
        <v>#DIV/0!</v>
      </c>
    </row>
    <row r="953" spans="1:7" ht="15" customHeight="1">
      <c r="A953" s="8"/>
      <c r="B953" s="11" t="s">
        <v>37</v>
      </c>
      <c r="C953" s="10"/>
      <c r="D953" s="1"/>
      <c r="E953" s="31">
        <f>VLOOKUP(B953,'[1]J05'!$A$1191:$B$1521,2,FALSE)</f>
        <v>0</v>
      </c>
      <c r="F953" s="3"/>
      <c r="G953" s="3" t="e">
        <v>#DIV/0!</v>
      </c>
    </row>
    <row r="954" spans="1:7" ht="15" customHeight="1">
      <c r="A954" s="8"/>
      <c r="B954" s="11" t="s">
        <v>792</v>
      </c>
      <c r="C954" s="10"/>
      <c r="D954" s="1"/>
      <c r="E954" s="31">
        <f>VLOOKUP(B954,'[1]J05'!$A$1191:$B$1521,2,FALSE)</f>
        <v>0</v>
      </c>
      <c r="F954" s="3"/>
      <c r="G954" s="3" t="e">
        <v>#DIV/0!</v>
      </c>
    </row>
    <row r="955" spans="1:7" ht="15" customHeight="1">
      <c r="A955" s="8"/>
      <c r="B955" s="11" t="s">
        <v>793</v>
      </c>
      <c r="C955" s="10"/>
      <c r="D955" s="1"/>
      <c r="E955" s="31">
        <f>VLOOKUP(B955,'[1]J05'!$A$1191:$B$1521,2,FALSE)</f>
        <v>0</v>
      </c>
      <c r="F955" s="3"/>
      <c r="G955" s="3" t="e">
        <v>#DIV/0!</v>
      </c>
    </row>
    <row r="956" spans="1:7" ht="15" customHeight="1">
      <c r="A956" s="8"/>
      <c r="B956" s="11" t="s">
        <v>794</v>
      </c>
      <c r="C956" s="10"/>
      <c r="D956" s="1"/>
      <c r="E956" s="31">
        <f>VLOOKUP(B956,'[1]J05'!$A$1191:$B$1521,2,FALSE)</f>
        <v>0</v>
      </c>
      <c r="F956" s="3"/>
      <c r="G956" s="3" t="e">
        <v>#DIV/0!</v>
      </c>
    </row>
    <row r="957" spans="1:7" ht="15" customHeight="1">
      <c r="A957" s="8"/>
      <c r="B957" s="11" t="s">
        <v>44</v>
      </c>
      <c r="C957" s="10"/>
      <c r="D957" s="1"/>
      <c r="E957" s="31">
        <f>VLOOKUP(B957,'[1]J05'!$A$1191:$B$1521,2,FALSE)</f>
        <v>0</v>
      </c>
      <c r="F957" s="3"/>
      <c r="G957" s="3" t="e">
        <v>#DIV/0!</v>
      </c>
    </row>
    <row r="958" spans="1:7" ht="15" customHeight="1">
      <c r="A958" s="8"/>
      <c r="B958" s="11" t="s">
        <v>795</v>
      </c>
      <c r="C958" s="10"/>
      <c r="D958" s="1"/>
      <c r="E958" s="31">
        <f>VLOOKUP(B958,'[1]J05'!$A$1191:$B$1521,2,FALSE)</f>
        <v>194</v>
      </c>
      <c r="F958" s="3"/>
      <c r="G958" s="3">
        <v>0.3190789473684211</v>
      </c>
    </row>
    <row r="959" spans="1:7" ht="15" customHeight="1">
      <c r="A959" s="8"/>
      <c r="B959" s="11" t="s">
        <v>796</v>
      </c>
      <c r="C959" s="35">
        <v>130</v>
      </c>
      <c r="D959" s="35">
        <v>191</v>
      </c>
      <c r="E959" s="31">
        <f>VLOOKUP(B959,'[1]J05'!$A$5:$B$1521,2,FALSE)</f>
        <v>191</v>
      </c>
      <c r="F959" s="3">
        <f>E959/D959</f>
        <v>1</v>
      </c>
      <c r="G959" s="3">
        <v>1.3840579710144927</v>
      </c>
    </row>
    <row r="960" spans="1:7" ht="15" customHeight="1">
      <c r="A960" s="8"/>
      <c r="B960" s="11" t="s">
        <v>35</v>
      </c>
      <c r="C960" s="10"/>
      <c r="D960" s="1"/>
      <c r="E960" s="31">
        <f>VLOOKUP(B960,'[1]J05'!$A$1200:$B$1521,2,FALSE)</f>
        <v>38</v>
      </c>
      <c r="F960" s="3"/>
      <c r="G960" s="3" t="e">
        <v>#DIV/0!</v>
      </c>
    </row>
    <row r="961" spans="1:7" ht="15" customHeight="1">
      <c r="A961" s="8"/>
      <c r="B961" s="11" t="s">
        <v>36</v>
      </c>
      <c r="C961" s="10"/>
      <c r="D961" s="1"/>
      <c r="E961" s="31">
        <f>VLOOKUP(B961,'[1]J05'!$A$1200:$B$1521,2,FALSE)</f>
        <v>0</v>
      </c>
      <c r="F961" s="3"/>
      <c r="G961" s="3" t="e">
        <v>#DIV/0!</v>
      </c>
    </row>
    <row r="962" spans="1:7" ht="15" customHeight="1">
      <c r="A962" s="8"/>
      <c r="B962" s="11" t="s">
        <v>37</v>
      </c>
      <c r="C962" s="10"/>
      <c r="D962" s="1"/>
      <c r="E962" s="31">
        <f>VLOOKUP(B962,'[1]J05'!$A$1200:$B$1521,2,FALSE)</f>
        <v>0</v>
      </c>
      <c r="F962" s="3"/>
      <c r="G962" s="3" t="e">
        <v>#DIV/0!</v>
      </c>
    </row>
    <row r="963" spans="1:7" ht="15" customHeight="1">
      <c r="A963" s="8"/>
      <c r="B963" s="11" t="s">
        <v>797</v>
      </c>
      <c r="C963" s="10"/>
      <c r="D963" s="1"/>
      <c r="E963" s="31">
        <f>VLOOKUP(B963,'[1]J05'!$A$1200:$B$1521,2,FALSE)</f>
        <v>90</v>
      </c>
      <c r="F963" s="3"/>
      <c r="G963" s="3">
        <v>1.5</v>
      </c>
    </row>
    <row r="964" spans="1:7" ht="15" customHeight="1">
      <c r="A964" s="8"/>
      <c r="B964" s="11" t="s">
        <v>798</v>
      </c>
      <c r="C964" s="10"/>
      <c r="D964" s="1"/>
      <c r="E964" s="31">
        <f>VLOOKUP(B964,'[1]J05'!$A$1200:$B$1521,2,FALSE)</f>
        <v>0</v>
      </c>
      <c r="F964" s="3"/>
      <c r="G964" s="3" t="e">
        <v>#DIV/0!</v>
      </c>
    </row>
    <row r="965" spans="1:7" ht="15" customHeight="1">
      <c r="A965" s="8"/>
      <c r="B965" s="11" t="s">
        <v>799</v>
      </c>
      <c r="C965" s="10"/>
      <c r="D965" s="1"/>
      <c r="E965" s="31">
        <f>VLOOKUP(B965,'[1]J05'!$A$1200:$B$1521,2,FALSE)</f>
        <v>63</v>
      </c>
      <c r="F965" s="3"/>
      <c r="G965" s="3">
        <v>4.2</v>
      </c>
    </row>
    <row r="966" spans="1:7" ht="15" customHeight="1">
      <c r="A966" s="8"/>
      <c r="B966" s="11" t="s">
        <v>800</v>
      </c>
      <c r="C966" s="35"/>
      <c r="D966" s="35">
        <v>16</v>
      </c>
      <c r="E966" s="31">
        <f>VLOOKUP(B966,'[1]J05'!$A$5:$B$1521,2,FALSE)</f>
        <v>16</v>
      </c>
      <c r="F966" s="3">
        <f>E966/D966</f>
        <v>1</v>
      </c>
      <c r="G966" s="3">
        <v>0.6666666666666666</v>
      </c>
    </row>
    <row r="967" spans="1:7" ht="15" customHeight="1">
      <c r="A967" s="8"/>
      <c r="B967" s="11" t="s">
        <v>35</v>
      </c>
      <c r="C967" s="10"/>
      <c r="D967" s="1"/>
      <c r="E967" s="31">
        <f>VLOOKUP(B967,'[1]J05'!$A$1207:$B$1521,2,FALSE)</f>
        <v>0</v>
      </c>
      <c r="F967" s="3"/>
      <c r="G967" s="3" t="e">
        <v>#DIV/0!</v>
      </c>
    </row>
    <row r="968" spans="1:7" ht="15" customHeight="1">
      <c r="A968" s="8"/>
      <c r="B968" s="11" t="s">
        <v>36</v>
      </c>
      <c r="C968" s="10"/>
      <c r="D968" s="1"/>
      <c r="E968" s="31">
        <f>VLOOKUP(B968,'[1]J05'!$A$1207:$B$1521,2,FALSE)</f>
        <v>0</v>
      </c>
      <c r="F968" s="3"/>
      <c r="G968" s="3" t="e">
        <v>#DIV/0!</v>
      </c>
    </row>
    <row r="969" spans="1:7" ht="15" customHeight="1">
      <c r="A969" s="8"/>
      <c r="B969" s="11" t="s">
        <v>37</v>
      </c>
      <c r="C969" s="10"/>
      <c r="D969" s="1"/>
      <c r="E969" s="31">
        <f>VLOOKUP(B969,'[1]J05'!$A$1207:$B$1521,2,FALSE)</f>
        <v>0</v>
      </c>
      <c r="F969" s="3"/>
      <c r="G969" s="3" t="e">
        <v>#DIV/0!</v>
      </c>
    </row>
    <row r="970" spans="1:7" ht="15" customHeight="1">
      <c r="A970" s="8"/>
      <c r="B970" s="11" t="s">
        <v>801</v>
      </c>
      <c r="C970" s="10"/>
      <c r="D970" s="1"/>
      <c r="E970" s="31">
        <f>VLOOKUP(B970,'[1]J05'!$A$1207:$B$1521,2,FALSE)</f>
        <v>0</v>
      </c>
      <c r="F970" s="3"/>
      <c r="G970" s="3" t="e">
        <v>#DIV/0!</v>
      </c>
    </row>
    <row r="971" spans="1:7" ht="15" customHeight="1">
      <c r="A971" s="8"/>
      <c r="B971" s="11" t="s">
        <v>802</v>
      </c>
      <c r="C971" s="10"/>
      <c r="D971" s="1"/>
      <c r="E971" s="31">
        <f>VLOOKUP(B971,'[1]J05'!$A$1207:$B$1521,2,FALSE)</f>
        <v>16</v>
      </c>
      <c r="F971" s="3"/>
      <c r="G971" s="3">
        <v>0.6666666666666666</v>
      </c>
    </row>
    <row r="972" spans="1:7" ht="15" customHeight="1">
      <c r="A972" s="8"/>
      <c r="B972" s="11" t="s">
        <v>803</v>
      </c>
      <c r="C972" s="34"/>
      <c r="D972" s="35"/>
      <c r="E972" s="31">
        <f>VLOOKUP(B972,'[1]J05'!$A$5:$B$1521,2,FALSE)</f>
        <v>0</v>
      </c>
      <c r="F972" s="3"/>
      <c r="G972" s="3">
        <v>0</v>
      </c>
    </row>
    <row r="973" spans="1:7" ht="15" customHeight="1">
      <c r="A973" s="8"/>
      <c r="B973" s="11" t="s">
        <v>804</v>
      </c>
      <c r="C973" s="10"/>
      <c r="D973" s="1"/>
      <c r="E973" s="31">
        <f>VLOOKUP(B973,'[1]J05'!$A$5:$B$1521,2,FALSE)</f>
        <v>0</v>
      </c>
      <c r="F973" s="3"/>
      <c r="G973" s="3" t="e">
        <v>#DIV/0!</v>
      </c>
    </row>
    <row r="974" spans="1:7" ht="15" customHeight="1">
      <c r="A974" s="8"/>
      <c r="B974" s="11" t="s">
        <v>805</v>
      </c>
      <c r="C974" s="10"/>
      <c r="D974" s="1"/>
      <c r="E974" s="31">
        <f>VLOOKUP(B974,'[1]J05'!$A$5:$B$1521,2,FALSE)</f>
        <v>0</v>
      </c>
      <c r="F974" s="3"/>
      <c r="G974" s="3">
        <v>0</v>
      </c>
    </row>
    <row r="975" spans="1:7" ht="15" customHeight="1">
      <c r="A975" s="8" t="s">
        <v>822</v>
      </c>
      <c r="B975" s="11" t="s">
        <v>807</v>
      </c>
      <c r="C975" s="35"/>
      <c r="D975" s="35">
        <v>146</v>
      </c>
      <c r="E975" s="31">
        <f>VLOOKUP(B975,'[1]J05'!$A$5:$B$1521,2,FALSE)</f>
        <v>146</v>
      </c>
      <c r="F975" s="3">
        <v>0.827146461146073</v>
      </c>
      <c r="G975" s="3">
        <v>0.34192037470725994</v>
      </c>
    </row>
    <row r="976" spans="1:7" ht="15" customHeight="1">
      <c r="A976" s="8"/>
      <c r="B976" s="11" t="s">
        <v>808</v>
      </c>
      <c r="C976" s="33">
        <v>0</v>
      </c>
      <c r="D976" s="35">
        <v>22</v>
      </c>
      <c r="E976" s="31">
        <f>VLOOKUP(B976,'[1]J05'!$A$5:$B$1521,2,FALSE)</f>
        <v>22</v>
      </c>
      <c r="F976" s="3">
        <v>0.990645463049579</v>
      </c>
      <c r="G976" s="3" t="e">
        <v>#DIV/0!</v>
      </c>
    </row>
    <row r="977" spans="1:7" ht="15" customHeight="1">
      <c r="A977" s="8"/>
      <c r="B977" s="11" t="s">
        <v>35</v>
      </c>
      <c r="C977" s="10"/>
      <c r="D977" s="1"/>
      <c r="E977" s="31">
        <f>VLOOKUP(B977,'[1]J05'!$A$1217:$B$1521,2,FALSE)</f>
        <v>0</v>
      </c>
      <c r="F977" s="3"/>
      <c r="G977" s="3" t="e">
        <v>#DIV/0!</v>
      </c>
    </row>
    <row r="978" spans="1:7" ht="15" customHeight="1">
      <c r="A978" s="8"/>
      <c r="B978" s="11" t="s">
        <v>36</v>
      </c>
      <c r="C978" s="10"/>
      <c r="D978" s="1"/>
      <c r="E978" s="31">
        <f>VLOOKUP(B978,'[1]J05'!$A$1217:$B$1521,2,FALSE)</f>
        <v>0</v>
      </c>
      <c r="F978" s="3"/>
      <c r="G978" s="3" t="e">
        <v>#DIV/0!</v>
      </c>
    </row>
    <row r="979" spans="1:7" ht="15" customHeight="1">
      <c r="A979" s="8"/>
      <c r="B979" s="11" t="s">
        <v>37</v>
      </c>
      <c r="C979" s="10"/>
      <c r="D979" s="1"/>
      <c r="E979" s="31">
        <f>VLOOKUP(B979,'[1]J05'!$A$1217:$B$1521,2,FALSE)</f>
        <v>0</v>
      </c>
      <c r="F979" s="3"/>
      <c r="G979" s="3" t="e">
        <v>#DIV/0!</v>
      </c>
    </row>
    <row r="980" spans="1:7" ht="15" customHeight="1">
      <c r="A980" s="8"/>
      <c r="B980" s="11" t="s">
        <v>809</v>
      </c>
      <c r="C980" s="10"/>
      <c r="D980" s="1"/>
      <c r="E980" s="31">
        <f>VLOOKUP(B980,'[1]J05'!$A$1217:$B$1521,2,FALSE)</f>
        <v>0</v>
      </c>
      <c r="F980" s="3"/>
      <c r="G980" s="3" t="e">
        <v>#DIV/0!</v>
      </c>
    </row>
    <row r="981" spans="1:7" ht="15" customHeight="1">
      <c r="A981" s="8"/>
      <c r="B981" s="11" t="s">
        <v>44</v>
      </c>
      <c r="C981" s="10"/>
      <c r="D981" s="1"/>
      <c r="E981" s="31">
        <f>VLOOKUP(B981,'[1]J05'!$A$1217:$B$1521,2,FALSE)</f>
        <v>0</v>
      </c>
      <c r="F981" s="3"/>
      <c r="G981" s="3" t="e">
        <v>#DIV/0!</v>
      </c>
    </row>
    <row r="982" spans="1:7" ht="15" customHeight="1">
      <c r="A982" s="8"/>
      <c r="B982" s="11" t="s">
        <v>810</v>
      </c>
      <c r="C982" s="10"/>
      <c r="D982" s="1"/>
      <c r="E982" s="31">
        <f>VLOOKUP(B982,'[1]J05'!$A$1217:$B$1521,2,FALSE)</f>
        <v>22</v>
      </c>
      <c r="F982" s="3"/>
      <c r="G982" s="3" t="e">
        <v>#DIV/0!</v>
      </c>
    </row>
    <row r="983" spans="1:7" ht="15" customHeight="1">
      <c r="A983" s="8"/>
      <c r="B983" s="11" t="s">
        <v>811</v>
      </c>
      <c r="C983" s="35">
        <v>0</v>
      </c>
      <c r="D983" s="35"/>
      <c r="E983" s="31">
        <f>VLOOKUP(B983,'[1]J05'!$A$5:$B$1521,2,FALSE)</f>
        <v>0</v>
      </c>
      <c r="F983" s="3">
        <v>1</v>
      </c>
      <c r="G983" s="3" t="e">
        <v>#DIV/0!</v>
      </c>
    </row>
    <row r="984" spans="1:7" ht="15" customHeight="1">
      <c r="A984" s="8"/>
      <c r="B984" s="11" t="s">
        <v>812</v>
      </c>
      <c r="C984" s="10"/>
      <c r="D984" s="1"/>
      <c r="E984" s="31">
        <f>VLOOKUP(B984,'[1]J05'!$A$5:$B$1521,2,FALSE)</f>
        <v>0</v>
      </c>
      <c r="F984" s="3"/>
      <c r="G984" s="3" t="e">
        <v>#DIV/0!</v>
      </c>
    </row>
    <row r="985" spans="1:7" ht="15" customHeight="1">
      <c r="A985" s="8"/>
      <c r="B985" s="11" t="s">
        <v>813</v>
      </c>
      <c r="C985" s="10"/>
      <c r="D985" s="1"/>
      <c r="E985" s="31">
        <f>VLOOKUP(B985,'[1]J05'!$A$5:$B$1521,2,FALSE)</f>
        <v>0</v>
      </c>
      <c r="F985" s="3"/>
      <c r="G985" s="3" t="e">
        <v>#DIV/0!</v>
      </c>
    </row>
    <row r="986" spans="1:7" ht="15" customHeight="1">
      <c r="A986" s="8"/>
      <c r="B986" s="11" t="s">
        <v>814</v>
      </c>
      <c r="C986" s="10"/>
      <c r="D986" s="1"/>
      <c r="E986" s="31">
        <f>'[1]J05'!$B$1231+'[1]J05'!$B$1226</f>
        <v>0</v>
      </c>
      <c r="F986" s="3"/>
      <c r="G986" s="3" t="e">
        <v>#DIV/0!</v>
      </c>
    </row>
    <row r="987" spans="1:7" ht="15" customHeight="1">
      <c r="A987" s="8"/>
      <c r="B987" s="11" t="s">
        <v>815</v>
      </c>
      <c r="C987" s="10"/>
      <c r="D987" s="1"/>
      <c r="E987" s="31">
        <f>VLOOKUP(B987,'[1]J05'!$A$5:$B$1521,2,FALSE)</f>
        <v>0</v>
      </c>
      <c r="F987" s="3"/>
      <c r="G987" s="3" t="e">
        <v>#DIV/0!</v>
      </c>
    </row>
    <row r="988" spans="1:7" ht="15" customHeight="1">
      <c r="A988" s="8"/>
      <c r="B988" s="11" t="s">
        <v>816</v>
      </c>
      <c r="C988" s="10"/>
      <c r="D988" s="1"/>
      <c r="E988" s="31">
        <f>VLOOKUP(B988,'[1]J05'!$A$5:$B$1521,2,FALSE)</f>
        <v>0</v>
      </c>
      <c r="F988" s="3"/>
      <c r="G988" s="3" t="e">
        <v>#DIV/0!</v>
      </c>
    </row>
    <row r="989" spans="1:7" ht="15" customHeight="1">
      <c r="A989" s="8"/>
      <c r="B989" s="11" t="s">
        <v>817</v>
      </c>
      <c r="C989" s="10"/>
      <c r="D989" s="1"/>
      <c r="E989" s="31">
        <f>VLOOKUP(B989,'[1]J05'!$A$5:$B$1521,2,FALSE)</f>
        <v>0</v>
      </c>
      <c r="F989" s="3"/>
      <c r="G989" s="3" t="e">
        <v>#DIV/0!</v>
      </c>
    </row>
    <row r="990" spans="1:7" ht="15" customHeight="1">
      <c r="A990" s="8"/>
      <c r="B990" s="11" t="s">
        <v>818</v>
      </c>
      <c r="C990" s="10"/>
      <c r="D990" s="1"/>
      <c r="E990" s="31">
        <f>VLOOKUP(B990,'[1]J05'!$A$5:$B$1521,2,FALSE)</f>
        <v>0</v>
      </c>
      <c r="F990" s="3"/>
      <c r="G990" s="3" t="e">
        <v>#DIV/0!</v>
      </c>
    </row>
    <row r="991" spans="1:7" ht="15" customHeight="1">
      <c r="A991" s="8"/>
      <c r="B991" s="11" t="s">
        <v>819</v>
      </c>
      <c r="C991" s="10"/>
      <c r="D991" s="1"/>
      <c r="E991" s="31">
        <f>VLOOKUP(B991,'[1]J05'!$A$5:$B$1521,2,FALSE)</f>
        <v>0</v>
      </c>
      <c r="F991" s="3"/>
      <c r="G991" s="3" t="e">
        <v>#DIV/0!</v>
      </c>
    </row>
    <row r="992" spans="1:7" ht="15" customHeight="1">
      <c r="A992" s="8"/>
      <c r="B992" s="11" t="s">
        <v>820</v>
      </c>
      <c r="C992" s="36"/>
      <c r="D992" s="35"/>
      <c r="E992" s="31">
        <f>VLOOKUP(B992,'[1]J05'!$A$5:$B$1521,2,FALSE)</f>
        <v>0</v>
      </c>
      <c r="F992" s="3"/>
      <c r="G992" s="3" t="e">
        <v>#DIV/0!</v>
      </c>
    </row>
    <row r="993" spans="1:7" ht="15" customHeight="1">
      <c r="A993" s="8"/>
      <c r="B993" s="11" t="s">
        <v>821</v>
      </c>
      <c r="C993" s="35"/>
      <c r="D993" s="35">
        <v>124</v>
      </c>
      <c r="E993" s="31">
        <f>VLOOKUP(B993,'[1]J05'!$A$5:$B$1521,2,FALSE)</f>
        <v>124</v>
      </c>
      <c r="F993" s="3">
        <f>E993/D993</f>
        <v>1</v>
      </c>
      <c r="G993" s="3">
        <v>4.428571428571429</v>
      </c>
    </row>
    <row r="994" spans="1:7" ht="15" customHeight="1">
      <c r="A994" s="8" t="s">
        <v>889</v>
      </c>
      <c r="B994" s="11" t="s">
        <v>823</v>
      </c>
      <c r="C994" s="35">
        <v>0</v>
      </c>
      <c r="D994" s="35"/>
      <c r="E994" s="31">
        <f>VLOOKUP(B994,'[1]J05'!$A$5:$B$1521,2,FALSE)</f>
        <v>0</v>
      </c>
      <c r="F994" s="3"/>
      <c r="G994" s="3" t="e">
        <v>#DIV/0!</v>
      </c>
    </row>
    <row r="995" spans="1:7" ht="15" customHeight="1">
      <c r="A995" s="8"/>
      <c r="B995" s="11" t="s">
        <v>824</v>
      </c>
      <c r="C995" s="35">
        <v>0</v>
      </c>
      <c r="D995" s="35">
        <v>0</v>
      </c>
      <c r="E995" s="31">
        <f>VLOOKUP(B995,'[1]J05'!$A$5:$B$1521,2,FALSE)</f>
        <v>0</v>
      </c>
      <c r="F995" s="3"/>
      <c r="G995" s="3" t="e">
        <v>#DIV/0!</v>
      </c>
    </row>
    <row r="996" spans="1:7" ht="15" customHeight="1">
      <c r="A996" s="8"/>
      <c r="B996" s="11" t="s">
        <v>825</v>
      </c>
      <c r="C996" s="10"/>
      <c r="D996" s="1"/>
      <c r="E996" s="31">
        <f>VLOOKUP(B996,'[1]J05'!$A$5:$B$1521,2,FALSE)</f>
        <v>0</v>
      </c>
      <c r="F996" s="3"/>
      <c r="G996" s="3" t="e">
        <v>#DIV/0!</v>
      </c>
    </row>
    <row r="997" spans="1:7" ht="15" customHeight="1">
      <c r="A997" s="8"/>
      <c r="B997" s="11" t="s">
        <v>826</v>
      </c>
      <c r="C997" s="10"/>
      <c r="D997" s="1"/>
      <c r="E997" s="31">
        <f>VLOOKUP(B997,'[1]J05'!$A$5:$B$1521,2,FALSE)</f>
        <v>0</v>
      </c>
      <c r="F997" s="3"/>
      <c r="G997" s="3" t="e">
        <v>#DIV/0!</v>
      </c>
    </row>
    <row r="998" spans="1:7" ht="15" customHeight="1">
      <c r="A998" s="8"/>
      <c r="B998" s="11" t="s">
        <v>827</v>
      </c>
      <c r="C998" s="35">
        <v>0</v>
      </c>
      <c r="D998" s="35"/>
      <c r="E998" s="31">
        <f>VLOOKUP(B998,'[1]J05'!$A$5:$B$1521,2,FALSE)</f>
        <v>0</v>
      </c>
      <c r="F998" s="3"/>
      <c r="G998" s="3" t="e">
        <v>#DIV/0!</v>
      </c>
    </row>
    <row r="999" spans="1:7" ht="15" customHeight="1">
      <c r="A999" s="8"/>
      <c r="B999" s="11" t="s">
        <v>828</v>
      </c>
      <c r="C999" s="10"/>
      <c r="D999" s="1"/>
      <c r="E999" s="31">
        <f>VLOOKUP(B999,'[1]J05'!$A$5:$B$1521,2,FALSE)</f>
        <v>0</v>
      </c>
      <c r="F999" s="3"/>
      <c r="G999" s="3" t="e">
        <v>#DIV/0!</v>
      </c>
    </row>
    <row r="1000" spans="1:7" ht="15" customHeight="1">
      <c r="A1000" s="8"/>
      <c r="B1000" s="11" t="s">
        <v>829</v>
      </c>
      <c r="C1000" s="10"/>
      <c r="D1000" s="1"/>
      <c r="E1000" s="31">
        <f>VLOOKUP(B1000,'[1]J05'!$A$5:$B$1521,2,FALSE)</f>
        <v>0</v>
      </c>
      <c r="F1000" s="3"/>
      <c r="G1000" s="3" t="e">
        <v>#DIV/0!</v>
      </c>
    </row>
    <row r="1001" spans="1:7" ht="15" customHeight="1">
      <c r="A1001" s="8"/>
      <c r="B1001" s="11" t="s">
        <v>830</v>
      </c>
      <c r="C1001" s="10"/>
      <c r="D1001" s="1"/>
      <c r="E1001" s="31">
        <f>VLOOKUP(B1001,'[1]J05'!$A$5:$B$1521,2,FALSE)</f>
        <v>0</v>
      </c>
      <c r="F1001" s="3"/>
      <c r="G1001" s="3" t="e">
        <v>#DIV/0!</v>
      </c>
    </row>
    <row r="1002" spans="1:7" ht="15" customHeight="1">
      <c r="A1002" s="8"/>
      <c r="B1002" s="11" t="s">
        <v>831</v>
      </c>
      <c r="C1002" s="10"/>
      <c r="D1002" s="1"/>
      <c r="E1002" s="31">
        <f>VLOOKUP(B1002,'[1]J05'!$A$5:$B$1521,2,FALSE)</f>
        <v>0</v>
      </c>
      <c r="F1002" s="3"/>
      <c r="G1002" s="3" t="e">
        <v>#DIV/0!</v>
      </c>
    </row>
    <row r="1003" spans="1:7" ht="15" customHeight="1">
      <c r="A1003" s="8"/>
      <c r="B1003" s="11" t="s">
        <v>832</v>
      </c>
      <c r="C1003" s="10"/>
      <c r="D1003" s="1"/>
      <c r="E1003" s="31">
        <f>VLOOKUP(B1003,'[1]J05'!$A$5:$B$1521,2,FALSE)</f>
        <v>0</v>
      </c>
      <c r="F1003" s="3"/>
      <c r="G1003" s="3" t="e">
        <v>#DIV/0!</v>
      </c>
    </row>
    <row r="1004" spans="1:7" ht="15" customHeight="1">
      <c r="A1004" s="8"/>
      <c r="B1004" s="11" t="s">
        <v>833</v>
      </c>
      <c r="C1004" s="10"/>
      <c r="D1004" s="1"/>
      <c r="E1004" s="31">
        <f>VLOOKUP(B1004,'[1]J05'!$A$5:$B$1521,2,FALSE)</f>
        <v>0</v>
      </c>
      <c r="F1004" s="3"/>
      <c r="G1004" s="3" t="e">
        <v>#DIV/0!</v>
      </c>
    </row>
    <row r="1005" spans="1:7" ht="15" customHeight="1">
      <c r="A1005" s="8"/>
      <c r="B1005" s="11" t="s">
        <v>834</v>
      </c>
      <c r="C1005" s="10"/>
      <c r="D1005" s="1"/>
      <c r="E1005" s="31">
        <f>VLOOKUP(B1005,'[1]J05'!$A$5:$B$1521,2,FALSE)</f>
        <v>0</v>
      </c>
      <c r="F1005" s="3"/>
      <c r="G1005" s="3" t="e">
        <v>#DIV/0!</v>
      </c>
    </row>
    <row r="1006" spans="1:7" ht="15" customHeight="1">
      <c r="A1006" s="8"/>
      <c r="B1006" s="11" t="s">
        <v>835</v>
      </c>
      <c r="C1006" s="10"/>
      <c r="D1006" s="1"/>
      <c r="E1006" s="31">
        <f>VLOOKUP(B1006,'[1]J05'!$A$5:$B$1521,2,FALSE)</f>
        <v>0</v>
      </c>
      <c r="F1006" s="3"/>
      <c r="G1006" s="3" t="e">
        <v>#DIV/0!</v>
      </c>
    </row>
    <row r="1007" spans="1:7" ht="15" customHeight="1">
      <c r="A1007" s="8"/>
      <c r="B1007" s="11" t="s">
        <v>836</v>
      </c>
      <c r="C1007" s="10"/>
      <c r="D1007" s="1"/>
      <c r="E1007" s="31">
        <f>VLOOKUP(B1007,'[1]J05'!$A$5:$B$1521,2,FALSE)</f>
        <v>0</v>
      </c>
      <c r="F1007" s="3"/>
      <c r="G1007" s="3" t="e">
        <v>#DIV/0!</v>
      </c>
    </row>
    <row r="1008" spans="1:7" ht="15" customHeight="1">
      <c r="A1008" s="8"/>
      <c r="B1008" s="11" t="s">
        <v>837</v>
      </c>
      <c r="C1008" s="10"/>
      <c r="D1008" s="1"/>
      <c r="E1008" s="31">
        <f>VLOOKUP(B1008,'[1]J05'!$A$5:$B$1521,2,FALSE)</f>
        <v>0</v>
      </c>
      <c r="F1008" s="3"/>
      <c r="G1008" s="3" t="e">
        <v>#DIV/0!</v>
      </c>
    </row>
    <row r="1009" spans="1:7" ht="15" customHeight="1">
      <c r="A1009" s="8"/>
      <c r="B1009" s="11" t="s">
        <v>838</v>
      </c>
      <c r="C1009" s="10"/>
      <c r="D1009" s="1"/>
      <c r="E1009" s="31">
        <f>VLOOKUP(B1009,'[1]J05'!$A$5:$B$1521,2,FALSE)</f>
        <v>0</v>
      </c>
      <c r="F1009" s="3"/>
      <c r="G1009" s="3" t="e">
        <v>#DIV/0!</v>
      </c>
    </row>
    <row r="1010" spans="1:7" ht="15" customHeight="1">
      <c r="A1010" s="8"/>
      <c r="B1010" s="11" t="s">
        <v>839</v>
      </c>
      <c r="C1010" s="10"/>
      <c r="D1010" s="1"/>
      <c r="E1010" s="31">
        <f>VLOOKUP(B1010,'[1]J05'!$A$5:$B$1521,2,FALSE)</f>
        <v>0</v>
      </c>
      <c r="F1010" s="3"/>
      <c r="G1010" s="3" t="e">
        <v>#DIV/0!</v>
      </c>
    </row>
    <row r="1011" spans="1:7" ht="15" customHeight="1">
      <c r="A1011" s="8"/>
      <c r="B1011" s="11" t="s">
        <v>840</v>
      </c>
      <c r="C1011" s="10"/>
      <c r="D1011" s="1"/>
      <c r="E1011" s="31">
        <f>VLOOKUP(B1011,'[1]J05'!$A$5:$B$1521,2,FALSE)</f>
        <v>0</v>
      </c>
      <c r="F1011" s="3"/>
      <c r="G1011" s="3" t="e">
        <v>#DIV/0!</v>
      </c>
    </row>
    <row r="1012" spans="1:7" ht="15" customHeight="1">
      <c r="A1012" s="8"/>
      <c r="B1012" s="11" t="s">
        <v>841</v>
      </c>
      <c r="C1012" s="10"/>
      <c r="D1012" s="1"/>
      <c r="E1012" s="31">
        <f>VLOOKUP(B1012,'[1]J05'!$A$5:$B$1521,2,FALSE)</f>
        <v>0</v>
      </c>
      <c r="F1012" s="3"/>
      <c r="G1012" s="3" t="e">
        <v>#DIV/0!</v>
      </c>
    </row>
    <row r="1013" spans="1:7" ht="15" customHeight="1">
      <c r="A1013" s="8"/>
      <c r="B1013" s="11" t="s">
        <v>842</v>
      </c>
      <c r="C1013" s="10"/>
      <c r="D1013" s="1"/>
      <c r="E1013" s="31">
        <f>VLOOKUP(B1013,'[1]J05'!$A$5:$B$1521,2,FALSE)</f>
        <v>0</v>
      </c>
      <c r="F1013" s="3"/>
      <c r="G1013" s="3" t="e">
        <v>#DIV/0!</v>
      </c>
    </row>
    <row r="1014" spans="1:7" ht="15" customHeight="1">
      <c r="A1014" s="8"/>
      <c r="B1014" s="11" t="s">
        <v>843</v>
      </c>
      <c r="C1014" s="10"/>
      <c r="D1014" s="1"/>
      <c r="E1014" s="31">
        <f>VLOOKUP(B1014,'[1]J05'!$A$5:$B$1521,2,FALSE)</f>
        <v>0</v>
      </c>
      <c r="F1014" s="3"/>
      <c r="G1014" s="3" t="e">
        <v>#DIV/0!</v>
      </c>
    </row>
    <row r="1015" spans="1:7" ht="15" customHeight="1">
      <c r="A1015" s="8"/>
      <c r="B1015" s="11" t="s">
        <v>844</v>
      </c>
      <c r="C1015" s="10"/>
      <c r="D1015" s="1"/>
      <c r="E1015" s="31">
        <f>VLOOKUP(B1015,'[1]J05'!$A$5:$B$1521,2,FALSE)</f>
        <v>0</v>
      </c>
      <c r="F1015" s="3"/>
      <c r="G1015" s="3" t="e">
        <v>#DIV/0!</v>
      </c>
    </row>
    <row r="1016" spans="1:7" ht="15" customHeight="1">
      <c r="A1016" s="8"/>
      <c r="B1016" s="11" t="s">
        <v>845</v>
      </c>
      <c r="C1016" s="10"/>
      <c r="D1016" s="1"/>
      <c r="E1016" s="31">
        <f>VLOOKUP(B1016,'[1]J05'!$A$5:$B$1521,2,FALSE)</f>
        <v>0</v>
      </c>
      <c r="F1016" s="3"/>
      <c r="G1016" s="3" t="e">
        <v>#DIV/0!</v>
      </c>
    </row>
    <row r="1017" spans="1:7" ht="15" customHeight="1">
      <c r="A1017" s="8"/>
      <c r="B1017" s="11" t="s">
        <v>846</v>
      </c>
      <c r="C1017" s="10"/>
      <c r="D1017" s="1"/>
      <c r="E1017" s="31">
        <f>VLOOKUP(B1017,'[1]J05'!$A$5:$B$1521,2,FALSE)</f>
        <v>0</v>
      </c>
      <c r="F1017" s="3"/>
      <c r="G1017" s="3" t="e">
        <v>#DIV/0!</v>
      </c>
    </row>
    <row r="1018" spans="1:7" ht="15" customHeight="1">
      <c r="A1018" s="8"/>
      <c r="B1018" s="11" t="s">
        <v>847</v>
      </c>
      <c r="C1018" s="10"/>
      <c r="D1018" s="1"/>
      <c r="E1018" s="31">
        <f>VLOOKUP(B1018,'[1]J05'!$A$5:$B$1521,2,FALSE)</f>
        <v>0</v>
      </c>
      <c r="F1018" s="3"/>
      <c r="G1018" s="3" t="e">
        <v>#DIV/0!</v>
      </c>
    </row>
    <row r="1019" spans="1:7" ht="15" customHeight="1">
      <c r="A1019" s="8"/>
      <c r="B1019" s="11" t="s">
        <v>848</v>
      </c>
      <c r="C1019" s="10"/>
      <c r="D1019" s="1"/>
      <c r="E1019" s="31">
        <f>VLOOKUP(B1019,'[1]J05'!$A$5:$B$1521,2,FALSE)</f>
        <v>0</v>
      </c>
      <c r="F1019" s="3"/>
      <c r="G1019" s="3" t="e">
        <v>#DIV/0!</v>
      </c>
    </row>
    <row r="1020" spans="1:7" ht="15" customHeight="1">
      <c r="A1020" s="8"/>
      <c r="B1020" s="11" t="s">
        <v>849</v>
      </c>
      <c r="C1020" s="10"/>
      <c r="D1020" s="1"/>
      <c r="E1020" s="31">
        <f>VLOOKUP(B1020,'[1]J05'!$A$5:$B$1521,2,FALSE)</f>
        <v>0</v>
      </c>
      <c r="F1020" s="3"/>
      <c r="G1020" s="3" t="e">
        <v>#DIV/0!</v>
      </c>
    </row>
    <row r="1021" spans="1:7" ht="15" customHeight="1">
      <c r="A1021" s="8"/>
      <c r="B1021" s="11" t="s">
        <v>850</v>
      </c>
      <c r="C1021" s="10"/>
      <c r="D1021" s="1"/>
      <c r="E1021" s="31">
        <f>VLOOKUP(B1021,'[1]J05'!$A$5:$B$1521,2,FALSE)</f>
        <v>0</v>
      </c>
      <c r="F1021" s="3"/>
      <c r="G1021" s="3" t="e">
        <v>#DIV/0!</v>
      </c>
    </row>
    <row r="1022" spans="1:7" ht="15" customHeight="1">
      <c r="A1022" s="8"/>
      <c r="B1022" s="11" t="s">
        <v>851</v>
      </c>
      <c r="C1022" s="10"/>
      <c r="D1022" s="1"/>
      <c r="E1022" s="31">
        <f>VLOOKUP(B1022,'[1]J05'!$A$5:$B$1521,2,FALSE)</f>
        <v>0</v>
      </c>
      <c r="F1022" s="3"/>
      <c r="G1022" s="3" t="e">
        <v>#DIV/0!</v>
      </c>
    </row>
    <row r="1023" spans="1:7" ht="15" customHeight="1">
      <c r="A1023" s="8"/>
      <c r="B1023" s="11" t="s">
        <v>852</v>
      </c>
      <c r="C1023" s="10"/>
      <c r="D1023" s="1"/>
      <c r="E1023" s="31">
        <f>VLOOKUP(B1023,'[1]J05'!$A$5:$B$1521,2,FALSE)</f>
        <v>0</v>
      </c>
      <c r="F1023" s="3"/>
      <c r="G1023" s="3" t="e">
        <v>#DIV/0!</v>
      </c>
    </row>
    <row r="1024" spans="1:7" ht="15" customHeight="1">
      <c r="A1024" s="8"/>
      <c r="B1024" s="11" t="s">
        <v>853</v>
      </c>
      <c r="C1024" s="10"/>
      <c r="D1024" s="1"/>
      <c r="E1024" s="31">
        <f>VLOOKUP(B1024,'[1]J05'!$A$5:$B$1521,2,FALSE)</f>
        <v>0</v>
      </c>
      <c r="F1024" s="3"/>
      <c r="G1024" s="3" t="e">
        <v>#DIV/0!</v>
      </c>
    </row>
    <row r="1025" spans="1:7" ht="15" customHeight="1">
      <c r="A1025" s="8"/>
      <c r="B1025" s="11" t="s">
        <v>854</v>
      </c>
      <c r="C1025" s="10"/>
      <c r="D1025" s="1"/>
      <c r="E1025" s="31">
        <f>VLOOKUP(B1025,'[1]J05'!$A$5:$B$1521,2,FALSE)</f>
        <v>0</v>
      </c>
      <c r="F1025" s="3"/>
      <c r="G1025" s="3" t="e">
        <v>#DIV/0!</v>
      </c>
    </row>
    <row r="1026" spans="1:7" ht="15" customHeight="1">
      <c r="A1026" s="8"/>
      <c r="B1026" s="11" t="s">
        <v>855</v>
      </c>
      <c r="C1026" s="10"/>
      <c r="D1026" s="1"/>
      <c r="E1026" s="31">
        <f>VLOOKUP(B1026,'[1]J05'!$A$5:$B$1521,2,FALSE)</f>
        <v>0</v>
      </c>
      <c r="F1026" s="3"/>
      <c r="G1026" s="3" t="e">
        <v>#DIV/0!</v>
      </c>
    </row>
    <row r="1027" spans="1:7" ht="15" customHeight="1">
      <c r="A1027" s="8"/>
      <c r="B1027" s="11" t="s">
        <v>856</v>
      </c>
      <c r="C1027" s="10"/>
      <c r="D1027" s="1"/>
      <c r="E1027" s="31">
        <f>VLOOKUP(B1027,'[1]J05'!$A$5:$B$1521,2,FALSE)</f>
        <v>0</v>
      </c>
      <c r="F1027" s="3"/>
      <c r="G1027" s="3" t="e">
        <v>#DIV/0!</v>
      </c>
    </row>
    <row r="1028" spans="1:7" ht="15" customHeight="1">
      <c r="A1028" s="8"/>
      <c r="B1028" s="11" t="s">
        <v>857</v>
      </c>
      <c r="C1028" s="10"/>
      <c r="D1028" s="1"/>
      <c r="E1028" s="31">
        <f>VLOOKUP(B1028,'[1]J05'!$A$5:$B$1521,2,FALSE)</f>
        <v>0</v>
      </c>
      <c r="F1028" s="3"/>
      <c r="G1028" s="3" t="e">
        <v>#DIV/0!</v>
      </c>
    </row>
    <row r="1029" spans="1:7" ht="15" customHeight="1">
      <c r="A1029" s="8"/>
      <c r="B1029" s="11" t="s">
        <v>858</v>
      </c>
      <c r="C1029" s="10"/>
      <c r="D1029" s="1"/>
      <c r="E1029" s="31">
        <f>VLOOKUP(B1029,'[1]J05'!$A$5:$B$1521,2,FALSE)</f>
        <v>0</v>
      </c>
      <c r="F1029" s="3"/>
      <c r="G1029" s="3" t="e">
        <v>#DIV/0!</v>
      </c>
    </row>
    <row r="1030" spans="1:7" ht="15" customHeight="1">
      <c r="A1030" s="8"/>
      <c r="B1030" s="11" t="s">
        <v>859</v>
      </c>
      <c r="C1030" s="10"/>
      <c r="D1030" s="1"/>
      <c r="E1030" s="31">
        <f>VLOOKUP(B1030,'[1]J05'!$A$5:$B$1521,2,FALSE)</f>
        <v>0</v>
      </c>
      <c r="F1030" s="3"/>
      <c r="G1030" s="3" t="e">
        <v>#DIV/0!</v>
      </c>
    </row>
    <row r="1031" spans="1:7" ht="15" customHeight="1">
      <c r="A1031" s="8"/>
      <c r="B1031" s="11" t="s">
        <v>860</v>
      </c>
      <c r="C1031" s="10"/>
      <c r="D1031" s="1"/>
      <c r="E1031" s="31">
        <f>VLOOKUP(B1031,'[1]J05'!$A$5:$B$1521,2,FALSE)</f>
        <v>0</v>
      </c>
      <c r="F1031" s="3"/>
      <c r="G1031" s="3" t="e">
        <v>#DIV/0!</v>
      </c>
    </row>
    <row r="1032" spans="1:7" ht="15" customHeight="1">
      <c r="A1032" s="8"/>
      <c r="B1032" s="11" t="s">
        <v>861</v>
      </c>
      <c r="C1032" s="10"/>
      <c r="D1032" s="1"/>
      <c r="E1032" s="31">
        <f>VLOOKUP(B1032,'[1]J05'!$A$5:$B$1521,2,FALSE)</f>
        <v>0</v>
      </c>
      <c r="F1032" s="3"/>
      <c r="G1032" s="3" t="e">
        <v>#DIV/0!</v>
      </c>
    </row>
    <row r="1033" spans="1:7" ht="15" customHeight="1">
      <c r="A1033" s="8"/>
      <c r="B1033" s="11" t="s">
        <v>862</v>
      </c>
      <c r="C1033" s="10"/>
      <c r="D1033" s="1"/>
      <c r="E1033" s="31">
        <f>VLOOKUP(B1033,'[1]J05'!$A$5:$B$1521,2,FALSE)</f>
        <v>0</v>
      </c>
      <c r="F1033" s="3"/>
      <c r="G1033" s="3" t="e">
        <v>#DIV/0!</v>
      </c>
    </row>
    <row r="1034" spans="1:7" ht="15" customHeight="1">
      <c r="A1034" s="8"/>
      <c r="B1034" s="11" t="s">
        <v>863</v>
      </c>
      <c r="C1034" s="10"/>
      <c r="D1034" s="1"/>
      <c r="E1034" s="31">
        <f>VLOOKUP(B1034,'[1]J05'!$A$5:$B$1521,2,FALSE)</f>
        <v>0</v>
      </c>
      <c r="F1034" s="3"/>
      <c r="G1034" s="3" t="e">
        <v>#DIV/0!</v>
      </c>
    </row>
    <row r="1035" spans="1:7" ht="15" customHeight="1">
      <c r="A1035" s="8"/>
      <c r="B1035" s="11" t="s">
        <v>864</v>
      </c>
      <c r="C1035" s="10"/>
      <c r="D1035" s="1"/>
      <c r="E1035" s="31">
        <f>VLOOKUP(B1035,'[1]J05'!$A$5:$B$1521,2,FALSE)</f>
        <v>0</v>
      </c>
      <c r="F1035" s="3"/>
      <c r="G1035" s="3" t="e">
        <v>#DIV/0!</v>
      </c>
    </row>
    <row r="1036" spans="1:7" ht="15" customHeight="1">
      <c r="A1036" s="8"/>
      <c r="B1036" s="11" t="s">
        <v>865</v>
      </c>
      <c r="C1036" s="10"/>
      <c r="D1036" s="1"/>
      <c r="E1036" s="31">
        <f>VLOOKUP(B1036,'[1]J05'!$A$5:$B$1521,2,FALSE)</f>
        <v>0</v>
      </c>
      <c r="F1036" s="3"/>
      <c r="G1036" s="3" t="e">
        <v>#DIV/0!</v>
      </c>
    </row>
    <row r="1037" spans="1:7" ht="15" customHeight="1">
      <c r="A1037" s="8"/>
      <c r="B1037" s="11" t="s">
        <v>866</v>
      </c>
      <c r="C1037" s="10"/>
      <c r="D1037" s="1"/>
      <c r="E1037" s="31">
        <f>VLOOKUP(B1037,'[1]J05'!$A$5:$B$1521,2,FALSE)</f>
        <v>0</v>
      </c>
      <c r="F1037" s="3"/>
      <c r="G1037" s="3" t="e">
        <v>#DIV/0!</v>
      </c>
    </row>
    <row r="1038" spans="1:7" ht="15" customHeight="1">
      <c r="A1038" s="8"/>
      <c r="B1038" s="11" t="s">
        <v>867</v>
      </c>
      <c r="C1038" s="10"/>
      <c r="D1038" s="1"/>
      <c r="E1038" s="31">
        <f>VLOOKUP(B1038,'[1]J05'!$A$5:$B$1521,2,FALSE)</f>
        <v>0</v>
      </c>
      <c r="F1038" s="3"/>
      <c r="G1038" s="3" t="e">
        <v>#DIV/0!</v>
      </c>
    </row>
    <row r="1039" spans="1:7" ht="15" customHeight="1">
      <c r="A1039" s="8"/>
      <c r="B1039" s="11" t="s">
        <v>868</v>
      </c>
      <c r="C1039" s="10"/>
      <c r="D1039" s="1"/>
      <c r="E1039" s="31">
        <f>VLOOKUP(B1039,'[1]J05'!$A$5:$B$1521,2,FALSE)</f>
        <v>0</v>
      </c>
      <c r="F1039" s="3"/>
      <c r="G1039" s="3" t="e">
        <v>#DIV/0!</v>
      </c>
    </row>
    <row r="1040" spans="1:7" ht="15" customHeight="1">
      <c r="A1040" s="8"/>
      <c r="B1040" s="11" t="s">
        <v>869</v>
      </c>
      <c r="C1040" s="10"/>
      <c r="D1040" s="1"/>
      <c r="E1040" s="31">
        <f>VLOOKUP(B1040,'[1]J05'!$A$5:$B$1521,2,FALSE)</f>
        <v>0</v>
      </c>
      <c r="F1040" s="3"/>
      <c r="G1040" s="3" t="e">
        <v>#DIV/0!</v>
      </c>
    </row>
    <row r="1041" spans="1:7" ht="15" customHeight="1">
      <c r="A1041" s="8"/>
      <c r="B1041" s="11" t="s">
        <v>870</v>
      </c>
      <c r="C1041" s="10"/>
      <c r="D1041" s="1"/>
      <c r="E1041" s="31">
        <f>VLOOKUP(B1041,'[1]J05'!$A$5:$B$1521,2,FALSE)</f>
        <v>0</v>
      </c>
      <c r="F1041" s="3"/>
      <c r="G1041" s="3" t="e">
        <v>#DIV/0!</v>
      </c>
    </row>
    <row r="1042" spans="1:7" ht="15" customHeight="1">
      <c r="A1042" s="8"/>
      <c r="B1042" s="11" t="s">
        <v>871</v>
      </c>
      <c r="C1042" s="10"/>
      <c r="D1042" s="1"/>
      <c r="E1042" s="31">
        <f>VLOOKUP(B1042,'[1]J05'!$A$5:$B$1521,2,FALSE)</f>
        <v>0</v>
      </c>
      <c r="F1042" s="3"/>
      <c r="G1042" s="3" t="e">
        <v>#DIV/0!</v>
      </c>
    </row>
    <row r="1043" spans="1:7" ht="15" customHeight="1">
      <c r="A1043" s="8"/>
      <c r="B1043" s="11" t="s">
        <v>872</v>
      </c>
      <c r="C1043" s="10"/>
      <c r="D1043" s="1"/>
      <c r="E1043" s="31">
        <f>VLOOKUP(B1043,'[1]J05'!$A$5:$B$1521,2,FALSE)</f>
        <v>0</v>
      </c>
      <c r="F1043" s="3"/>
      <c r="G1043" s="3" t="e">
        <v>#DIV/0!</v>
      </c>
    </row>
    <row r="1044" spans="1:7" ht="15" customHeight="1">
      <c r="A1044" s="8"/>
      <c r="B1044" s="11" t="s">
        <v>873</v>
      </c>
      <c r="C1044" s="10"/>
      <c r="D1044" s="1"/>
      <c r="E1044" s="31">
        <f>VLOOKUP(B1044,'[1]J05'!$A$5:$B$1521,2,FALSE)</f>
        <v>0</v>
      </c>
      <c r="F1044" s="3"/>
      <c r="G1044" s="3" t="e">
        <v>#DIV/0!</v>
      </c>
    </row>
    <row r="1045" spans="1:7" ht="15" customHeight="1">
      <c r="A1045" s="8"/>
      <c r="B1045" s="11" t="s">
        <v>874</v>
      </c>
      <c r="C1045" s="10"/>
      <c r="D1045" s="1"/>
      <c r="E1045" s="31">
        <f>VLOOKUP(B1045,'[1]J05'!$A$5:$B$1521,2,FALSE)</f>
        <v>0</v>
      </c>
      <c r="F1045" s="3"/>
      <c r="G1045" s="3" t="e">
        <v>#DIV/0!</v>
      </c>
    </row>
    <row r="1046" spans="1:7" ht="15" customHeight="1">
      <c r="A1046" s="8"/>
      <c r="B1046" s="11" t="s">
        <v>875</v>
      </c>
      <c r="C1046" s="10"/>
      <c r="D1046" s="1"/>
      <c r="E1046" s="31">
        <f>VLOOKUP(B1046,'[1]J05'!$A$5:$B$1521,2,FALSE)</f>
        <v>0</v>
      </c>
      <c r="F1046" s="3"/>
      <c r="G1046" s="3" t="e">
        <v>#DIV/0!</v>
      </c>
    </row>
    <row r="1047" spans="1:7" ht="15" customHeight="1">
      <c r="A1047" s="8"/>
      <c r="B1047" s="11" t="s">
        <v>876</v>
      </c>
      <c r="C1047" s="10"/>
      <c r="D1047" s="1"/>
      <c r="E1047" s="31">
        <f>VLOOKUP(B1047,'[1]J05'!$A$5:$B$1521,2,FALSE)</f>
        <v>0</v>
      </c>
      <c r="F1047" s="3"/>
      <c r="G1047" s="3" t="e">
        <v>#DIV/0!</v>
      </c>
    </row>
    <row r="1048" spans="1:7" ht="15" customHeight="1">
      <c r="A1048" s="8"/>
      <c r="B1048" s="11" t="s">
        <v>877</v>
      </c>
      <c r="C1048" s="10"/>
      <c r="D1048" s="1"/>
      <c r="E1048" s="31">
        <f>VLOOKUP(B1048,'[1]J05'!$A$5:$B$1521,2,FALSE)</f>
        <v>0</v>
      </c>
      <c r="F1048" s="3"/>
      <c r="G1048" s="3" t="e">
        <v>#DIV/0!</v>
      </c>
    </row>
    <row r="1049" spans="1:7" ht="15" customHeight="1">
      <c r="A1049" s="8"/>
      <c r="B1049" s="11" t="s">
        <v>878</v>
      </c>
      <c r="C1049" s="10"/>
      <c r="D1049" s="1"/>
      <c r="E1049" s="31">
        <f>VLOOKUP(B1049,'[1]J05'!$A$5:$B$1521,2,FALSE)</f>
        <v>0</v>
      </c>
      <c r="F1049" s="3"/>
      <c r="G1049" s="3" t="e">
        <v>#DIV/0!</v>
      </c>
    </row>
    <row r="1050" spans="1:7" ht="15" customHeight="1">
      <c r="A1050" s="8"/>
      <c r="B1050" s="11" t="s">
        <v>879</v>
      </c>
      <c r="C1050" s="10"/>
      <c r="D1050" s="1"/>
      <c r="E1050" s="31">
        <f>VLOOKUP(B1050,'[1]J05'!$A$5:$B$1521,2,FALSE)</f>
        <v>0</v>
      </c>
      <c r="F1050" s="3"/>
      <c r="G1050" s="3" t="e">
        <v>#DIV/0!</v>
      </c>
    </row>
    <row r="1051" spans="1:7" ht="15" customHeight="1">
      <c r="A1051" s="8"/>
      <c r="B1051" s="11" t="s">
        <v>880</v>
      </c>
      <c r="C1051" s="10"/>
      <c r="D1051" s="1"/>
      <c r="E1051" s="31">
        <f>VLOOKUP(B1051,'[1]J05'!$A$5:$B$1521,2,FALSE)</f>
        <v>0</v>
      </c>
      <c r="F1051" s="3"/>
      <c r="G1051" s="3" t="e">
        <v>#DIV/0!</v>
      </c>
    </row>
    <row r="1052" spans="1:7" ht="15" customHeight="1">
      <c r="A1052" s="8"/>
      <c r="B1052" s="11" t="s">
        <v>881</v>
      </c>
      <c r="C1052" s="10"/>
      <c r="D1052" s="1"/>
      <c r="E1052" s="31">
        <f>VLOOKUP(B1052,'[1]J05'!$A$5:$B$1521,2,FALSE)</f>
        <v>0</v>
      </c>
      <c r="F1052" s="3"/>
      <c r="G1052" s="3" t="e">
        <v>#DIV/0!</v>
      </c>
    </row>
    <row r="1053" spans="1:7" ht="15" customHeight="1">
      <c r="A1053" s="8"/>
      <c r="B1053" s="11" t="s">
        <v>882</v>
      </c>
      <c r="C1053" s="10"/>
      <c r="D1053" s="1"/>
      <c r="E1053" s="31">
        <f>VLOOKUP(B1053,'[1]J05'!$A$5:$B$1521,2,FALSE)</f>
        <v>0</v>
      </c>
      <c r="F1053" s="3"/>
      <c r="G1053" s="3" t="e">
        <v>#DIV/0!</v>
      </c>
    </row>
    <row r="1054" spans="1:7" ht="15" customHeight="1">
      <c r="A1054" s="8"/>
      <c r="B1054" s="11" t="s">
        <v>883</v>
      </c>
      <c r="C1054" s="10"/>
      <c r="D1054" s="1"/>
      <c r="E1054" s="31">
        <f>VLOOKUP(B1054,'[1]J05'!$A$5:$B$1521,2,FALSE)</f>
        <v>0</v>
      </c>
      <c r="F1054" s="3"/>
      <c r="G1054" s="3" t="e">
        <v>#DIV/0!</v>
      </c>
    </row>
    <row r="1055" spans="1:7" ht="15" customHeight="1">
      <c r="A1055" s="8"/>
      <c r="B1055" s="11" t="s">
        <v>884</v>
      </c>
      <c r="C1055" s="10"/>
      <c r="D1055" s="1"/>
      <c r="E1055" s="31">
        <f>VLOOKUP(B1055,'[1]J05'!$A$5:$B$1521,2,FALSE)</f>
        <v>0</v>
      </c>
      <c r="F1055" s="3"/>
      <c r="G1055" s="3" t="e">
        <v>#DIV/0!</v>
      </c>
    </row>
    <row r="1056" spans="1:7" ht="15" customHeight="1">
      <c r="A1056" s="8"/>
      <c r="B1056" s="11" t="s">
        <v>885</v>
      </c>
      <c r="C1056" s="10"/>
      <c r="D1056" s="1"/>
      <c r="E1056" s="31">
        <f>VLOOKUP(B1056,'[1]J05'!$A$5:$B$1521,2,FALSE)</f>
        <v>0</v>
      </c>
      <c r="F1056" s="3"/>
      <c r="G1056" s="3" t="e">
        <v>#DIV/0!</v>
      </c>
    </row>
    <row r="1057" spans="1:7" ht="15" customHeight="1">
      <c r="A1057" s="8"/>
      <c r="B1057" s="11" t="s">
        <v>886</v>
      </c>
      <c r="C1057" s="10"/>
      <c r="D1057" s="10"/>
      <c r="E1057" s="31">
        <f>VLOOKUP(B1057,'[1]J05'!$A$5:$B$1521,2,FALSE)</f>
        <v>0</v>
      </c>
      <c r="F1057" s="3"/>
      <c r="G1057" s="3" t="e">
        <v>#DIV/0!</v>
      </c>
    </row>
    <row r="1058" spans="1:7" ht="15" customHeight="1">
      <c r="A1058" s="8"/>
      <c r="B1058" s="11" t="s">
        <v>887</v>
      </c>
      <c r="C1058" s="10"/>
      <c r="D1058" s="1"/>
      <c r="E1058" s="31">
        <f>VLOOKUP(B1058,'[1]J05'!$A$5:$B$1521,2,FALSE)</f>
        <v>0</v>
      </c>
      <c r="F1058" s="3"/>
      <c r="G1058" s="3" t="e">
        <v>#DIV/0!</v>
      </c>
    </row>
    <row r="1059" spans="1:7" ht="15" customHeight="1">
      <c r="A1059" s="8"/>
      <c r="B1059" s="11" t="s">
        <v>888</v>
      </c>
      <c r="C1059" s="10"/>
      <c r="D1059" s="1"/>
      <c r="E1059" s="31">
        <f>VLOOKUP(B1059,'[1]J05'!$A$5:$B$1521,2,FALSE)</f>
        <v>0</v>
      </c>
      <c r="F1059" s="3"/>
      <c r="G1059" s="3" t="e">
        <v>#DIV/0!</v>
      </c>
    </row>
    <row r="1060" spans="1:7" ht="15" customHeight="1">
      <c r="A1060" s="8" t="s">
        <v>899</v>
      </c>
      <c r="B1060" s="11" t="s">
        <v>890</v>
      </c>
      <c r="C1060" s="35">
        <v>0</v>
      </c>
      <c r="D1060" s="35"/>
      <c r="E1060" s="31">
        <f>VLOOKUP(B1060,'[1]J05'!$A$5:$B$1521,2,FALSE)</f>
        <v>0</v>
      </c>
      <c r="F1060" s="3"/>
      <c r="G1060" s="3" t="e">
        <v>#DIV/0!</v>
      </c>
    </row>
    <row r="1061" spans="1:7" ht="15" customHeight="1">
      <c r="A1061" s="8"/>
      <c r="B1061" s="11" t="s">
        <v>891</v>
      </c>
      <c r="C1061" s="10"/>
      <c r="D1061" s="1"/>
      <c r="E1061" s="31">
        <f>VLOOKUP(B1061,'[1]J05'!$A$5:$B$1521,2,FALSE)</f>
        <v>0</v>
      </c>
      <c r="F1061" s="3"/>
      <c r="G1061" s="3" t="e">
        <v>#DIV/0!</v>
      </c>
    </row>
    <row r="1062" spans="1:7" ht="15" customHeight="1">
      <c r="A1062" s="8"/>
      <c r="B1062" s="11" t="s">
        <v>892</v>
      </c>
      <c r="C1062" s="10"/>
      <c r="D1062" s="10"/>
      <c r="E1062" s="31">
        <f>VLOOKUP(B1062,'[1]J05'!$A$5:$B$1521,2,FALSE)</f>
        <v>0</v>
      </c>
      <c r="F1062" s="3"/>
      <c r="G1062" s="3" t="e">
        <v>#DIV/0!</v>
      </c>
    </row>
    <row r="1063" spans="1:7" ht="15" customHeight="1">
      <c r="A1063" s="8"/>
      <c r="B1063" s="11" t="s">
        <v>893</v>
      </c>
      <c r="C1063" s="10"/>
      <c r="D1063" s="1"/>
      <c r="E1063" s="31">
        <f>VLOOKUP(B1063,'[1]J05'!$A$5:$B$1521,2,FALSE)</f>
        <v>0</v>
      </c>
      <c r="F1063" s="3"/>
      <c r="G1063" s="3" t="e">
        <v>#DIV/0!</v>
      </c>
    </row>
    <row r="1064" spans="1:7" ht="15" customHeight="1">
      <c r="A1064" s="8"/>
      <c r="B1064" s="11" t="s">
        <v>894</v>
      </c>
      <c r="C1064" s="10"/>
      <c r="D1064" s="1"/>
      <c r="E1064" s="31">
        <f>VLOOKUP(B1064,'[1]J05'!$A$5:$B$1521,2,FALSE)</f>
        <v>0</v>
      </c>
      <c r="F1064" s="3"/>
      <c r="G1064" s="3" t="e">
        <v>#DIV/0!</v>
      </c>
    </row>
    <row r="1065" spans="1:7" ht="15" customHeight="1">
      <c r="A1065" s="8"/>
      <c r="B1065" s="11" t="s">
        <v>895</v>
      </c>
      <c r="C1065" s="10"/>
      <c r="D1065" s="1"/>
      <c r="E1065" s="31">
        <f>VLOOKUP(B1065,'[1]J05'!$A$5:$B$1521,2,FALSE)</f>
        <v>0</v>
      </c>
      <c r="F1065" s="3"/>
      <c r="G1065" s="3" t="e">
        <v>#DIV/0!</v>
      </c>
    </row>
    <row r="1066" spans="1:7" ht="15" customHeight="1">
      <c r="A1066" s="8"/>
      <c r="B1066" s="11" t="s">
        <v>553</v>
      </c>
      <c r="C1066" s="10"/>
      <c r="D1066" s="1"/>
      <c r="E1066" s="31"/>
      <c r="F1066" s="3"/>
      <c r="G1066" s="3" t="e">
        <v>#DIV/0!</v>
      </c>
    </row>
    <row r="1067" spans="1:7" ht="15" customHeight="1">
      <c r="A1067" s="8"/>
      <c r="B1067" s="11" t="s">
        <v>896</v>
      </c>
      <c r="C1067" s="10"/>
      <c r="D1067" s="1"/>
      <c r="E1067" s="31">
        <f>VLOOKUP(B1067,'[1]J05'!$A$5:$B$1521,2,FALSE)</f>
        <v>0</v>
      </c>
      <c r="F1067" s="3"/>
      <c r="G1067" s="3" t="e">
        <v>#DIV/0!</v>
      </c>
    </row>
    <row r="1068" spans="1:7" ht="15" customHeight="1">
      <c r="A1068" s="8"/>
      <c r="B1068" s="11" t="s">
        <v>897</v>
      </c>
      <c r="C1068" s="10"/>
      <c r="D1068" s="1"/>
      <c r="E1068" s="31">
        <f>VLOOKUP(B1068,'[1]J05'!$A$5:$B$1521,2,FALSE)</f>
        <v>0</v>
      </c>
      <c r="F1068" s="3"/>
      <c r="G1068" s="3" t="e">
        <v>#DIV/0!</v>
      </c>
    </row>
    <row r="1069" spans="1:7" ht="15" customHeight="1">
      <c r="A1069" s="8"/>
      <c r="B1069" s="11" t="s">
        <v>898</v>
      </c>
      <c r="C1069" s="10"/>
      <c r="D1069" s="10"/>
      <c r="E1069" s="31">
        <f>VLOOKUP(B1069,'[1]J05'!$A$5:$B$1521,2,FALSE)</f>
        <v>0</v>
      </c>
      <c r="F1069" s="3"/>
      <c r="G1069" s="3" t="e">
        <v>#DIV/0!</v>
      </c>
    </row>
    <row r="1070" spans="1:7" ht="15" customHeight="1">
      <c r="A1070" s="8" t="s">
        <v>964</v>
      </c>
      <c r="B1070" s="11" t="s">
        <v>900</v>
      </c>
      <c r="C1070" s="35">
        <v>414</v>
      </c>
      <c r="D1070" s="35">
        <v>2445</v>
      </c>
      <c r="E1070" s="31">
        <f>VLOOKUP(B1070,'[1]J05'!$A$5:$B$1521,2,FALSE)</f>
        <v>2445</v>
      </c>
      <c r="F1070" s="3">
        <f>E1070/D1070</f>
        <v>1</v>
      </c>
      <c r="G1070" s="3">
        <v>1.4544913741820344</v>
      </c>
    </row>
    <row r="1071" spans="1:7" ht="15" customHeight="1">
      <c r="A1071" s="8"/>
      <c r="B1071" s="11" t="s">
        <v>901</v>
      </c>
      <c r="C1071" s="35">
        <v>355</v>
      </c>
      <c r="D1071" s="35">
        <v>2363</v>
      </c>
      <c r="E1071" s="31">
        <f>VLOOKUP(B1071,'[1]J05'!$A$5:$B$1521,2,FALSE)</f>
        <v>2363</v>
      </c>
      <c r="F1071" s="3">
        <f>E1071/D1071</f>
        <v>1</v>
      </c>
      <c r="G1071" s="3">
        <v>1.4514742014742015</v>
      </c>
    </row>
    <row r="1072" spans="1:7" ht="15" customHeight="1">
      <c r="A1072" s="8"/>
      <c r="B1072" s="11" t="s">
        <v>35</v>
      </c>
      <c r="C1072" s="10"/>
      <c r="D1072" s="1"/>
      <c r="E1072" s="31">
        <f>VLOOKUP(B1072,'[1]J05'!$A$1322:$B$1521,2,FALSE)</f>
        <v>311</v>
      </c>
      <c r="F1072" s="3"/>
      <c r="G1072" s="3">
        <v>1.2958333333333334</v>
      </c>
    </row>
    <row r="1073" spans="1:7" ht="15" customHeight="1">
      <c r="A1073" s="8"/>
      <c r="B1073" s="11" t="s">
        <v>36</v>
      </c>
      <c r="C1073" s="10"/>
      <c r="D1073" s="1"/>
      <c r="E1073" s="31">
        <f>VLOOKUP(B1073,'[1]J05'!$A$1322:$B$1521,2,FALSE)</f>
        <v>22</v>
      </c>
      <c r="F1073" s="3"/>
      <c r="G1073" s="3" t="e">
        <v>#DIV/0!</v>
      </c>
    </row>
    <row r="1074" spans="1:7" ht="15" customHeight="1">
      <c r="A1074" s="8"/>
      <c r="B1074" s="11" t="s">
        <v>37</v>
      </c>
      <c r="C1074" s="10"/>
      <c r="D1074" s="1"/>
      <c r="E1074" s="31">
        <f>VLOOKUP(B1074,'[1]J05'!$A$1322:$B$1521,2,FALSE)</f>
        <v>0</v>
      </c>
      <c r="F1074" s="3"/>
      <c r="G1074" s="3" t="e">
        <v>#DIV/0!</v>
      </c>
    </row>
    <row r="1075" spans="1:7" ht="15" customHeight="1">
      <c r="A1075" s="8"/>
      <c r="B1075" s="11" t="s">
        <v>902</v>
      </c>
      <c r="C1075" s="10"/>
      <c r="D1075" s="1"/>
      <c r="E1075" s="31">
        <f>VLOOKUP(B1075,'[1]J05'!$A$1322:$B$1521,2,FALSE)</f>
        <v>0</v>
      </c>
      <c r="F1075" s="3"/>
      <c r="G1075" s="3" t="e">
        <v>#DIV/0!</v>
      </c>
    </row>
    <row r="1076" spans="1:7" ht="15" customHeight="1">
      <c r="A1076" s="8"/>
      <c r="B1076" s="11" t="s">
        <v>903</v>
      </c>
      <c r="C1076" s="10"/>
      <c r="D1076" s="1"/>
      <c r="E1076" s="31">
        <f>VLOOKUP(B1076,'[1]J05'!$A$1322:$B$1521,2,FALSE)</f>
        <v>76</v>
      </c>
      <c r="F1076" s="3"/>
      <c r="G1076" s="3" t="e">
        <v>#DIV/0!</v>
      </c>
    </row>
    <row r="1077" spans="1:7" ht="15" customHeight="1">
      <c r="A1077" s="8"/>
      <c r="B1077" s="11" t="s">
        <v>904</v>
      </c>
      <c r="C1077" s="10"/>
      <c r="D1077" s="1"/>
      <c r="E1077" s="31">
        <f>VLOOKUP(B1077,'[1]J05'!$A$1322:$B$1521,2,FALSE)</f>
        <v>0</v>
      </c>
      <c r="F1077" s="3"/>
      <c r="G1077" s="3" t="e">
        <v>#DIV/0!</v>
      </c>
    </row>
    <row r="1078" spans="1:7" ht="15" customHeight="1">
      <c r="A1078" s="8"/>
      <c r="B1078" s="11" t="s">
        <v>905</v>
      </c>
      <c r="C1078" s="10"/>
      <c r="D1078" s="1"/>
      <c r="E1078" s="31">
        <f>VLOOKUP(B1078,'[1]J05'!$A$1322:$B$1521,2,FALSE)</f>
        <v>0</v>
      </c>
      <c r="F1078" s="3"/>
      <c r="G1078" s="3" t="e">
        <v>#DIV/0!</v>
      </c>
    </row>
    <row r="1079" spans="1:7" ht="15" customHeight="1">
      <c r="A1079" s="8"/>
      <c r="B1079" s="11" t="s">
        <v>906</v>
      </c>
      <c r="C1079" s="10"/>
      <c r="D1079" s="1"/>
      <c r="E1079" s="31">
        <f>VLOOKUP(B1079,'[1]J05'!$A$1322:$B$1521,2,FALSE)</f>
        <v>0</v>
      </c>
      <c r="F1079" s="3"/>
      <c r="G1079" s="3" t="e">
        <v>#DIV/0!</v>
      </c>
    </row>
    <row r="1080" spans="1:7" ht="15" customHeight="1">
      <c r="A1080" s="8"/>
      <c r="B1080" s="11" t="s">
        <v>907</v>
      </c>
      <c r="C1080" s="10"/>
      <c r="D1080" s="1"/>
      <c r="E1080" s="31">
        <f>VLOOKUP(B1080,'[1]J05'!$A$1322:$B$1521,2,FALSE)</f>
        <v>0</v>
      </c>
      <c r="F1080" s="3"/>
      <c r="G1080" s="3" t="e">
        <v>#DIV/0!</v>
      </c>
    </row>
    <row r="1081" spans="1:7" ht="15" customHeight="1">
      <c r="A1081" s="8"/>
      <c r="B1081" s="11" t="s">
        <v>908</v>
      </c>
      <c r="C1081" s="10"/>
      <c r="D1081" s="1"/>
      <c r="E1081" s="31">
        <f>VLOOKUP(B1081,'[1]J05'!$A$1322:$B$1521,2,FALSE)</f>
        <v>0</v>
      </c>
      <c r="F1081" s="3"/>
      <c r="G1081" s="3" t="e">
        <v>#DIV/0!</v>
      </c>
    </row>
    <row r="1082" spans="1:7" ht="15" customHeight="1">
      <c r="A1082" s="8"/>
      <c r="B1082" s="11" t="s">
        <v>909</v>
      </c>
      <c r="C1082" s="10"/>
      <c r="D1082" s="1"/>
      <c r="E1082" s="31">
        <f>VLOOKUP(B1082,'[1]J05'!$A$1322:$B$1521,2,FALSE)</f>
        <v>1456</v>
      </c>
      <c r="F1082" s="3"/>
      <c r="G1082" s="3" t="e">
        <v>#DIV/0!</v>
      </c>
    </row>
    <row r="1083" spans="1:7" ht="15" customHeight="1">
      <c r="A1083" s="8"/>
      <c r="B1083" s="11" t="s">
        <v>910</v>
      </c>
      <c r="C1083" s="10"/>
      <c r="D1083" s="1"/>
      <c r="E1083" s="31">
        <f>VLOOKUP(B1083,'[1]J05'!$A$1322:$B$1521,2,FALSE)</f>
        <v>0</v>
      </c>
      <c r="F1083" s="3"/>
      <c r="G1083" s="3" t="e">
        <v>#DIV/0!</v>
      </c>
    </row>
    <row r="1084" spans="1:7" ht="15" customHeight="1">
      <c r="A1084" s="8"/>
      <c r="B1084" s="11" t="s">
        <v>911</v>
      </c>
      <c r="C1084" s="10"/>
      <c r="D1084" s="1"/>
      <c r="E1084" s="31">
        <f>VLOOKUP(B1084,'[1]J05'!$A$1322:$B$1521,2,FALSE)</f>
        <v>0</v>
      </c>
      <c r="F1084" s="3"/>
      <c r="G1084" s="3" t="e">
        <v>#DIV/0!</v>
      </c>
    </row>
    <row r="1085" spans="1:7" ht="15" customHeight="1">
      <c r="A1085" s="8"/>
      <c r="B1085" s="11" t="s">
        <v>912</v>
      </c>
      <c r="C1085" s="10"/>
      <c r="D1085" s="1"/>
      <c r="E1085" s="31">
        <f>VLOOKUP(B1085,'[1]J05'!$A$1322:$B$1521,2,FALSE)</f>
        <v>0</v>
      </c>
      <c r="F1085" s="3"/>
      <c r="G1085" s="3">
        <v>0</v>
      </c>
    </row>
    <row r="1086" spans="1:7" ht="15" customHeight="1">
      <c r="A1086" s="8"/>
      <c r="B1086" s="11" t="s">
        <v>913</v>
      </c>
      <c r="C1086" s="10"/>
      <c r="D1086" s="1"/>
      <c r="E1086" s="31">
        <f>VLOOKUP(B1086,'[1]J05'!$A$1322:$B$1521,2,FALSE)</f>
        <v>0</v>
      </c>
      <c r="F1086" s="3"/>
      <c r="G1086" s="3" t="e">
        <v>#DIV/0!</v>
      </c>
    </row>
    <row r="1087" spans="1:7" ht="15" customHeight="1">
      <c r="A1087" s="8"/>
      <c r="B1087" s="11" t="s">
        <v>914</v>
      </c>
      <c r="C1087" s="10"/>
      <c r="D1087" s="1"/>
      <c r="E1087" s="31">
        <f>VLOOKUP(B1087,'[1]J05'!$A$1322:$B$1521,2,FALSE)</f>
        <v>0</v>
      </c>
      <c r="F1087" s="3"/>
      <c r="G1087" s="3" t="e">
        <v>#DIV/0!</v>
      </c>
    </row>
    <row r="1088" spans="1:7" ht="15" customHeight="1">
      <c r="A1088" s="8"/>
      <c r="B1088" s="11" t="s">
        <v>915</v>
      </c>
      <c r="C1088" s="10"/>
      <c r="D1088" s="1"/>
      <c r="E1088" s="31">
        <f>VLOOKUP(B1088,'[1]J05'!$A$1322:$B$1521,2,FALSE)</f>
        <v>0</v>
      </c>
      <c r="F1088" s="3"/>
      <c r="G1088" s="3" t="e">
        <v>#DIV/0!</v>
      </c>
    </row>
    <row r="1089" spans="1:7" ht="15" customHeight="1">
      <c r="A1089" s="8"/>
      <c r="B1089" s="11" t="s">
        <v>916</v>
      </c>
      <c r="C1089" s="34"/>
      <c r="D1089" s="35">
        <v>353</v>
      </c>
      <c r="E1089" s="31">
        <f>VLOOKUP(B1089,'[1]J05'!$A$1322:$B$1521,2,FALSE)</f>
        <v>353</v>
      </c>
      <c r="F1089" s="3">
        <f>E1089/D1089</f>
        <v>1</v>
      </c>
      <c r="G1089" s="3">
        <v>0.28060413354531</v>
      </c>
    </row>
    <row r="1090" spans="1:7" ht="15" customHeight="1">
      <c r="A1090" s="8"/>
      <c r="B1090" s="11" t="s">
        <v>44</v>
      </c>
      <c r="C1090" s="10"/>
      <c r="D1090" s="1"/>
      <c r="E1090" s="31">
        <f>VLOOKUP(B1090,'[1]J05'!$A$1322:$B$1521,2,FALSE)</f>
        <v>49</v>
      </c>
      <c r="F1090" s="3"/>
      <c r="G1090" s="3">
        <v>1.3611111111111112</v>
      </c>
    </row>
    <row r="1091" spans="1:7" ht="15" customHeight="1">
      <c r="A1091" s="8"/>
      <c r="B1091" s="11" t="s">
        <v>917</v>
      </c>
      <c r="C1091" s="10"/>
      <c r="D1091" s="1"/>
      <c r="E1091" s="31">
        <f>VLOOKUP(B1091,'[1]J05'!$A$1322:$B$1521,2,FALSE)</f>
        <v>96</v>
      </c>
      <c r="F1091" s="3"/>
      <c r="G1091" s="3">
        <v>7.384615384615385</v>
      </c>
    </row>
    <row r="1092" spans="1:7" ht="15" customHeight="1">
      <c r="A1092" s="8"/>
      <c r="B1092" s="11" t="s">
        <v>918</v>
      </c>
      <c r="C1092" s="35">
        <v>0</v>
      </c>
      <c r="D1092" s="35">
        <v>0</v>
      </c>
      <c r="E1092" s="31">
        <f>VLOOKUP(B1092,'[1]J05'!$A$5:$B$1521,2,FALSE)</f>
        <v>0</v>
      </c>
      <c r="F1092" s="3"/>
      <c r="G1092" s="3" t="e">
        <v>#DIV/0!</v>
      </c>
    </row>
    <row r="1093" spans="1:7" ht="15" customHeight="1">
      <c r="A1093" s="8"/>
      <c r="B1093" s="11" t="s">
        <v>35</v>
      </c>
      <c r="C1093" s="10"/>
      <c r="D1093" s="1"/>
      <c r="E1093" s="31">
        <f>VLOOKUP(B1093,'[1]J05'!$A$1363:$B$1521,2,FALSE)</f>
        <v>0</v>
      </c>
      <c r="F1093" s="3"/>
      <c r="G1093" s="3">
        <v>0</v>
      </c>
    </row>
    <row r="1094" spans="1:7" ht="15" customHeight="1">
      <c r="A1094" s="8"/>
      <c r="B1094" s="11" t="s">
        <v>36</v>
      </c>
      <c r="C1094" s="10"/>
      <c r="D1094" s="1"/>
      <c r="E1094" s="31">
        <f>VLOOKUP(B1094,'[1]J05'!$A$1363:$B$1521,2,FALSE)</f>
        <v>0</v>
      </c>
      <c r="F1094" s="3"/>
      <c r="G1094" s="3" t="e">
        <v>#DIV/0!</v>
      </c>
    </row>
    <row r="1095" spans="1:7" ht="15" customHeight="1">
      <c r="A1095" s="8"/>
      <c r="B1095" s="11" t="s">
        <v>37</v>
      </c>
      <c r="C1095" s="10"/>
      <c r="D1095" s="1"/>
      <c r="E1095" s="31">
        <f>VLOOKUP(B1095,'[1]J05'!$A$1363:$B$1521,2,FALSE)</f>
        <v>0</v>
      </c>
      <c r="F1095" s="3"/>
      <c r="G1095" s="3" t="e">
        <v>#DIV/0!</v>
      </c>
    </row>
    <row r="1096" spans="1:7" ht="15" customHeight="1">
      <c r="A1096" s="8"/>
      <c r="B1096" s="11" t="s">
        <v>919</v>
      </c>
      <c r="C1096" s="10"/>
      <c r="D1096" s="1"/>
      <c r="E1096" s="31"/>
      <c r="F1096" s="3"/>
      <c r="G1096" s="3" t="e">
        <v>#DIV/0!</v>
      </c>
    </row>
    <row r="1097" spans="1:7" ht="15" customHeight="1">
      <c r="A1097" s="8"/>
      <c r="B1097" s="11" t="s">
        <v>920</v>
      </c>
      <c r="C1097" s="10"/>
      <c r="D1097" s="1"/>
      <c r="E1097" s="31"/>
      <c r="F1097" s="3"/>
      <c r="G1097" s="3" t="e">
        <v>#DIV/0!</v>
      </c>
    </row>
    <row r="1098" spans="1:7" ht="15" customHeight="1">
      <c r="A1098" s="8"/>
      <c r="B1098" s="11" t="s">
        <v>921</v>
      </c>
      <c r="C1098" s="10"/>
      <c r="D1098" s="1"/>
      <c r="E1098" s="31"/>
      <c r="F1098" s="3"/>
      <c r="G1098" s="3" t="e">
        <v>#DIV/0!</v>
      </c>
    </row>
    <row r="1099" spans="1:7" ht="15" customHeight="1">
      <c r="A1099" s="8"/>
      <c r="B1099" s="11" t="s">
        <v>922</v>
      </c>
      <c r="C1099" s="10"/>
      <c r="D1099" s="1"/>
      <c r="E1099" s="31"/>
      <c r="F1099" s="3"/>
      <c r="G1099" s="3" t="e">
        <v>#DIV/0!</v>
      </c>
    </row>
    <row r="1100" spans="1:7" ht="15" customHeight="1">
      <c r="A1100" s="8"/>
      <c r="B1100" s="11" t="s">
        <v>923</v>
      </c>
      <c r="C1100" s="10"/>
      <c r="D1100" s="1"/>
      <c r="E1100" s="31"/>
      <c r="F1100" s="3"/>
      <c r="G1100" s="3" t="e">
        <v>#DIV/0!</v>
      </c>
    </row>
    <row r="1101" spans="1:7" ht="15" customHeight="1">
      <c r="A1101" s="8"/>
      <c r="B1101" s="11" t="s">
        <v>924</v>
      </c>
      <c r="C1101" s="10"/>
      <c r="D1101" s="1"/>
      <c r="E1101" s="31"/>
      <c r="F1101" s="3"/>
      <c r="G1101" s="3" t="e">
        <v>#DIV/0!</v>
      </c>
    </row>
    <row r="1102" spans="1:7" ht="15" customHeight="1">
      <c r="A1102" s="8"/>
      <c r="B1102" s="11" t="s">
        <v>925</v>
      </c>
      <c r="C1102" s="10"/>
      <c r="D1102" s="1"/>
      <c r="E1102" s="31"/>
      <c r="F1102" s="3"/>
      <c r="G1102" s="3" t="e">
        <v>#DIV/0!</v>
      </c>
    </row>
    <row r="1103" spans="1:7" ht="15" customHeight="1">
      <c r="A1103" s="8"/>
      <c r="B1103" s="11" t="s">
        <v>926</v>
      </c>
      <c r="C1103" s="10"/>
      <c r="D1103" s="1"/>
      <c r="E1103" s="31"/>
      <c r="F1103" s="3"/>
      <c r="G1103" s="3" t="e">
        <v>#DIV/0!</v>
      </c>
    </row>
    <row r="1104" spans="1:7" ht="15" customHeight="1">
      <c r="A1104" s="8"/>
      <c r="B1104" s="11" t="s">
        <v>927</v>
      </c>
      <c r="C1104" s="10"/>
      <c r="D1104" s="1"/>
      <c r="E1104" s="31"/>
      <c r="F1104" s="3"/>
      <c r="G1104" s="3" t="e">
        <v>#DIV/0!</v>
      </c>
    </row>
    <row r="1105" spans="1:7" ht="15" customHeight="1">
      <c r="A1105" s="8"/>
      <c r="B1105" s="11" t="s">
        <v>928</v>
      </c>
      <c r="C1105" s="10"/>
      <c r="D1105" s="1"/>
      <c r="E1105" s="31"/>
      <c r="F1105" s="3"/>
      <c r="G1105" s="3" t="e">
        <v>#DIV/0!</v>
      </c>
    </row>
    <row r="1106" spans="1:7" ht="15" customHeight="1">
      <c r="A1106" s="8"/>
      <c r="B1106" s="11" t="s">
        <v>929</v>
      </c>
      <c r="C1106" s="10"/>
      <c r="D1106" s="1"/>
      <c r="E1106" s="31"/>
      <c r="F1106" s="3"/>
      <c r="G1106" s="3" t="e">
        <v>#DIV/0!</v>
      </c>
    </row>
    <row r="1107" spans="1:7" ht="15" customHeight="1">
      <c r="A1107" s="8"/>
      <c r="B1107" s="11" t="s">
        <v>930</v>
      </c>
      <c r="C1107" s="10"/>
      <c r="D1107" s="1"/>
      <c r="E1107" s="31"/>
      <c r="F1107" s="3"/>
      <c r="G1107" s="3" t="e">
        <v>#DIV/0!</v>
      </c>
    </row>
    <row r="1108" spans="1:7" ht="15" customHeight="1">
      <c r="A1108" s="8"/>
      <c r="B1108" s="11" t="s">
        <v>931</v>
      </c>
      <c r="C1108" s="10"/>
      <c r="D1108" s="1"/>
      <c r="E1108" s="31"/>
      <c r="F1108" s="3"/>
      <c r="G1108" s="3" t="e">
        <v>#DIV/0!</v>
      </c>
    </row>
    <row r="1109" spans="1:7" ht="15" customHeight="1">
      <c r="A1109" s="8"/>
      <c r="B1109" s="11" t="s">
        <v>932</v>
      </c>
      <c r="C1109" s="10"/>
      <c r="D1109" s="1"/>
      <c r="E1109" s="31"/>
      <c r="F1109" s="3"/>
      <c r="G1109" s="3" t="e">
        <v>#DIV/0!</v>
      </c>
    </row>
    <row r="1110" spans="1:7" ht="15" customHeight="1">
      <c r="A1110" s="8"/>
      <c r="B1110" s="11" t="s">
        <v>44</v>
      </c>
      <c r="C1110" s="10"/>
      <c r="D1110" s="1"/>
      <c r="E1110" s="31"/>
      <c r="F1110" s="3"/>
      <c r="G1110" s="3" t="e">
        <v>#DIV/0!</v>
      </c>
    </row>
    <row r="1111" spans="1:7" ht="15" customHeight="1">
      <c r="A1111" s="8"/>
      <c r="B1111" s="11" t="s">
        <v>933</v>
      </c>
      <c r="C1111" s="10"/>
      <c r="D1111" s="1"/>
      <c r="E1111" s="31"/>
      <c r="F1111" s="3"/>
      <c r="G1111" s="3" t="e">
        <v>#DIV/0!</v>
      </c>
    </row>
    <row r="1112" spans="1:7" ht="15" customHeight="1">
      <c r="A1112" s="8"/>
      <c r="B1112" s="11" t="s">
        <v>934</v>
      </c>
      <c r="C1112" s="35"/>
      <c r="D1112" s="35"/>
      <c r="E1112" s="31"/>
      <c r="F1112" s="3"/>
      <c r="G1112" s="3" t="e">
        <v>#DIV/0!</v>
      </c>
    </row>
    <row r="1113" spans="1:7" ht="15" customHeight="1">
      <c r="A1113" s="8"/>
      <c r="B1113" s="11" t="s">
        <v>35</v>
      </c>
      <c r="C1113" s="10"/>
      <c r="D1113" s="1"/>
      <c r="E1113" s="31">
        <f>VLOOKUP(B1113,'[1]J05'!$A$1363:$B$1521,2,FALSE)</f>
        <v>0</v>
      </c>
      <c r="F1113" s="3"/>
      <c r="G1113" s="3" t="e">
        <v>#DIV/0!</v>
      </c>
    </row>
    <row r="1114" spans="1:7" ht="15" customHeight="1">
      <c r="A1114" s="8"/>
      <c r="B1114" s="11" t="s">
        <v>36</v>
      </c>
      <c r="C1114" s="10"/>
      <c r="D1114" s="1"/>
      <c r="E1114" s="31">
        <f>VLOOKUP(B1114,'[1]J05'!$A$1363:$B$1521,2,FALSE)</f>
        <v>0</v>
      </c>
      <c r="F1114" s="3"/>
      <c r="G1114" s="3" t="e">
        <v>#DIV/0!</v>
      </c>
    </row>
    <row r="1115" spans="1:7" ht="15" customHeight="1">
      <c r="A1115" s="8"/>
      <c r="B1115" s="11" t="s">
        <v>37</v>
      </c>
      <c r="C1115" s="10"/>
      <c r="D1115" s="1"/>
      <c r="E1115" s="31">
        <f>VLOOKUP(B1115,'[1]J05'!$A$1363:$B$1521,2,FALSE)</f>
        <v>0</v>
      </c>
      <c r="F1115" s="3"/>
      <c r="G1115" s="3" t="e">
        <v>#DIV/0!</v>
      </c>
    </row>
    <row r="1116" spans="1:7" ht="15" customHeight="1">
      <c r="A1116" s="8"/>
      <c r="B1116" s="11" t="s">
        <v>935</v>
      </c>
      <c r="C1116" s="10"/>
      <c r="D1116" s="1"/>
      <c r="E1116" s="31">
        <f>VLOOKUP(B1116,'[1]J05'!$A$1363:$B$1521,2,FALSE)</f>
        <v>0</v>
      </c>
      <c r="F1116" s="3"/>
      <c r="G1116" s="3" t="e">
        <v>#DIV/0!</v>
      </c>
    </row>
    <row r="1117" spans="1:7" ht="15" customHeight="1">
      <c r="A1117" s="8"/>
      <c r="B1117" s="11" t="s">
        <v>936</v>
      </c>
      <c r="C1117" s="10"/>
      <c r="D1117" s="1"/>
      <c r="E1117" s="31">
        <f>VLOOKUP(B1117,'[1]J05'!$A$1363:$B$1521,2,FALSE)</f>
        <v>0</v>
      </c>
      <c r="F1117" s="3"/>
      <c r="G1117" s="3" t="e">
        <v>#DIV/0!</v>
      </c>
    </row>
    <row r="1118" spans="1:7" ht="15" customHeight="1">
      <c r="A1118" s="8"/>
      <c r="B1118" s="11" t="s">
        <v>937</v>
      </c>
      <c r="C1118" s="10"/>
      <c r="D1118" s="1"/>
      <c r="E1118" s="31">
        <f>VLOOKUP(B1118,'[1]J05'!$A$1363:$B$1521,2,FALSE)</f>
        <v>0</v>
      </c>
      <c r="F1118" s="3"/>
      <c r="G1118" s="3" t="e">
        <v>#DIV/0!</v>
      </c>
    </row>
    <row r="1119" spans="1:7" ht="15" customHeight="1">
      <c r="A1119" s="8"/>
      <c r="B1119" s="11" t="s">
        <v>44</v>
      </c>
      <c r="C1119" s="10"/>
      <c r="D1119" s="1"/>
      <c r="E1119" s="31">
        <f>VLOOKUP(B1119,'[1]J05'!$A$1363:$B$1521,2,FALSE)</f>
        <v>0</v>
      </c>
      <c r="F1119" s="3"/>
      <c r="G1119" s="3" t="e">
        <v>#DIV/0!</v>
      </c>
    </row>
    <row r="1120" spans="1:7" ht="15" customHeight="1">
      <c r="A1120" s="8"/>
      <c r="B1120" s="11" t="s">
        <v>938</v>
      </c>
      <c r="C1120" s="10"/>
      <c r="D1120" s="1"/>
      <c r="E1120" s="31">
        <f>VLOOKUP(B1120,'[1]J05'!$A$1363:$B$1521,2,FALSE)</f>
        <v>0</v>
      </c>
      <c r="F1120" s="3"/>
      <c r="G1120" s="3" t="e">
        <v>#DIV/0!</v>
      </c>
    </row>
    <row r="1121" spans="1:7" ht="15" customHeight="1">
      <c r="A1121" s="8"/>
      <c r="B1121" s="11" t="s">
        <v>939</v>
      </c>
      <c r="C1121" s="35">
        <v>34</v>
      </c>
      <c r="D1121" s="35">
        <v>47</v>
      </c>
      <c r="E1121" s="31">
        <f>VLOOKUP(B1121,'[1]J05'!$A$5:$B$1521,2,FALSE)</f>
        <v>47</v>
      </c>
      <c r="F1121" s="3">
        <f>E1121/D1121</f>
        <v>1</v>
      </c>
      <c r="G1121" s="3">
        <v>1.175</v>
      </c>
    </row>
    <row r="1122" spans="1:7" ht="15" customHeight="1">
      <c r="A1122" s="8"/>
      <c r="B1122" s="11" t="s">
        <v>35</v>
      </c>
      <c r="C1122" s="10"/>
      <c r="D1122" s="1"/>
      <c r="E1122" s="31">
        <f>VLOOKUP(B1122,'[1]J05'!$A$1372:$B$1521,2,FALSE)</f>
        <v>0</v>
      </c>
      <c r="F1122" s="3"/>
      <c r="G1122" s="3" t="e">
        <v>#DIV/0!</v>
      </c>
    </row>
    <row r="1123" spans="1:7" ht="15" customHeight="1">
      <c r="A1123" s="8"/>
      <c r="B1123" s="11" t="s">
        <v>36</v>
      </c>
      <c r="C1123" s="10"/>
      <c r="D1123" s="1"/>
      <c r="E1123" s="31">
        <f>VLOOKUP(B1123,'[1]J05'!$A$1372:$B$1521,2,FALSE)</f>
        <v>0</v>
      </c>
      <c r="F1123" s="3"/>
      <c r="G1123" s="3" t="e">
        <v>#DIV/0!</v>
      </c>
    </row>
    <row r="1124" spans="1:7" ht="15" customHeight="1">
      <c r="A1124" s="8"/>
      <c r="B1124" s="11" t="s">
        <v>37</v>
      </c>
      <c r="C1124" s="10"/>
      <c r="D1124" s="1"/>
      <c r="E1124" s="31">
        <f>VLOOKUP(B1124,'[1]J05'!$A$1372:$B$1521,2,FALSE)</f>
        <v>0</v>
      </c>
      <c r="F1124" s="3"/>
      <c r="G1124" s="3" t="e">
        <v>#DIV/0!</v>
      </c>
    </row>
    <row r="1125" spans="1:7" ht="15" customHeight="1">
      <c r="A1125" s="8"/>
      <c r="B1125" s="11" t="s">
        <v>940</v>
      </c>
      <c r="C1125" s="10"/>
      <c r="D1125" s="1"/>
      <c r="E1125" s="31">
        <f>VLOOKUP(B1125,'[1]J05'!$A$1372:$B$1521,2,FALSE)</f>
        <v>5</v>
      </c>
      <c r="F1125" s="3"/>
      <c r="G1125" s="3">
        <v>1</v>
      </c>
    </row>
    <row r="1126" spans="1:7" ht="15" customHeight="1">
      <c r="A1126" s="8"/>
      <c r="B1126" s="11" t="s">
        <v>941</v>
      </c>
      <c r="C1126" s="10"/>
      <c r="D1126" s="1"/>
      <c r="E1126" s="31">
        <f>VLOOKUP(B1126,'[1]J05'!$A$1372:$B$1521,2,FALSE)</f>
        <v>0</v>
      </c>
      <c r="F1126" s="3"/>
      <c r="G1126" s="3" t="e">
        <v>#DIV/0!</v>
      </c>
    </row>
    <row r="1127" spans="1:7" ht="15" customHeight="1">
      <c r="A1127" s="8"/>
      <c r="B1127" s="11" t="s">
        <v>942</v>
      </c>
      <c r="C1127" s="10"/>
      <c r="D1127" s="1"/>
      <c r="E1127" s="31">
        <f>VLOOKUP(B1127,'[1]J05'!$A$1372:$B$1521,2,FALSE)</f>
        <v>0</v>
      </c>
      <c r="F1127" s="3"/>
      <c r="G1127" s="3" t="e">
        <v>#DIV/0!</v>
      </c>
    </row>
    <row r="1128" spans="1:7" ht="15" customHeight="1">
      <c r="A1128" s="8"/>
      <c r="B1128" s="11" t="s">
        <v>943</v>
      </c>
      <c r="C1128" s="10"/>
      <c r="D1128" s="1"/>
      <c r="E1128" s="31">
        <f>VLOOKUP(B1128,'[1]J05'!$A$1372:$B$1521,2,FALSE)</f>
        <v>0</v>
      </c>
      <c r="F1128" s="3"/>
      <c r="G1128" s="3" t="e">
        <v>#DIV/0!</v>
      </c>
    </row>
    <row r="1129" spans="1:7" ht="15" customHeight="1">
      <c r="A1129" s="8"/>
      <c r="B1129" s="11" t="s">
        <v>944</v>
      </c>
      <c r="C1129" s="10"/>
      <c r="D1129" s="1"/>
      <c r="E1129" s="31">
        <f>VLOOKUP(B1129,'[1]J05'!$A$1372:$B$1521,2,FALSE)</f>
        <v>0</v>
      </c>
      <c r="F1129" s="3"/>
      <c r="G1129" s="3" t="e">
        <v>#DIV/0!</v>
      </c>
    </row>
    <row r="1130" spans="1:7" ht="15" customHeight="1">
      <c r="A1130" s="8"/>
      <c r="B1130" s="11" t="s">
        <v>945</v>
      </c>
      <c r="C1130" s="10"/>
      <c r="D1130" s="1"/>
      <c r="E1130" s="31">
        <f>VLOOKUP(B1130,'[1]J05'!$A$1372:$B$1521,2,FALSE)</f>
        <v>2</v>
      </c>
      <c r="F1130" s="3"/>
      <c r="G1130" s="3" t="e">
        <v>#DIV/0!</v>
      </c>
    </row>
    <row r="1131" spans="1:7" ht="15" customHeight="1">
      <c r="A1131" s="8"/>
      <c r="B1131" s="11" t="s">
        <v>946</v>
      </c>
      <c r="C1131" s="10"/>
      <c r="D1131" s="1"/>
      <c r="E1131" s="31">
        <f>VLOOKUP(B1131,'[1]J05'!$A$1372:$B$1521,2,FALSE)</f>
        <v>0</v>
      </c>
      <c r="F1131" s="3"/>
      <c r="G1131" s="3" t="e">
        <v>#DIV/0!</v>
      </c>
    </row>
    <row r="1132" spans="1:7" ht="15" customHeight="1">
      <c r="A1132" s="8"/>
      <c r="B1132" s="11" t="s">
        <v>947</v>
      </c>
      <c r="C1132" s="10"/>
      <c r="D1132" s="1"/>
      <c r="E1132" s="31">
        <f>VLOOKUP(B1132,'[1]J05'!$A$1372:$B$1521,2,FALSE)</f>
        <v>0</v>
      </c>
      <c r="F1132" s="3"/>
      <c r="G1132" s="3" t="e">
        <v>#DIV/0!</v>
      </c>
    </row>
    <row r="1133" spans="1:7" ht="15" customHeight="1">
      <c r="A1133" s="8"/>
      <c r="B1133" s="11" t="s">
        <v>948</v>
      </c>
      <c r="C1133" s="10"/>
      <c r="D1133" s="1"/>
      <c r="E1133" s="31">
        <f>VLOOKUP(B1133,'[1]J05'!$A$1372:$B$1521,2,FALSE)</f>
        <v>40</v>
      </c>
      <c r="F1133" s="3"/>
      <c r="G1133" s="3">
        <v>1.1428571428571428</v>
      </c>
    </row>
    <row r="1134" spans="1:7" ht="15" customHeight="1">
      <c r="A1134" s="8"/>
      <c r="B1134" s="11" t="s">
        <v>949</v>
      </c>
      <c r="C1134" s="10"/>
      <c r="D1134" s="1"/>
      <c r="E1134" s="31">
        <f>VLOOKUP(B1134,'[1]J05'!$A$1372:$B$1521,2,FALSE)</f>
        <v>0</v>
      </c>
      <c r="F1134" s="3"/>
      <c r="G1134" s="3" t="e">
        <v>#DIV/0!</v>
      </c>
    </row>
    <row r="1135" spans="1:7" ht="15" customHeight="1">
      <c r="A1135" s="8"/>
      <c r="B1135" s="11" t="s">
        <v>950</v>
      </c>
      <c r="C1135" s="35"/>
      <c r="D1135" s="35">
        <v>35</v>
      </c>
      <c r="E1135" s="31">
        <f>VLOOKUP(B1135,'[1]J05'!$A$5:$B$1521,2,FALSE)</f>
        <v>35</v>
      </c>
      <c r="F1135" s="3">
        <f>E1135/D1135</f>
        <v>1</v>
      </c>
      <c r="G1135" s="3">
        <v>2.6923076923076925</v>
      </c>
    </row>
    <row r="1136" spans="1:7" ht="15" customHeight="1">
      <c r="A1136" s="8"/>
      <c r="B1136" s="11" t="s">
        <v>35</v>
      </c>
      <c r="C1136" s="10"/>
      <c r="D1136" s="1"/>
      <c r="E1136" s="31">
        <f>VLOOKUP(B1136,'[1]J05'!$A$1386:$B$1521,2,FALSE)</f>
        <v>0</v>
      </c>
      <c r="F1136" s="3"/>
      <c r="G1136" s="3" t="e">
        <v>#DIV/0!</v>
      </c>
    </row>
    <row r="1137" spans="1:7" ht="15" customHeight="1">
      <c r="A1137" s="8"/>
      <c r="B1137" s="11" t="s">
        <v>36</v>
      </c>
      <c r="C1137" s="10"/>
      <c r="D1137" s="1"/>
      <c r="E1137" s="31">
        <f>VLOOKUP(B1137,'[1]J05'!$A$1386:$B$1521,2,FALSE)</f>
        <v>0</v>
      </c>
      <c r="F1137" s="3"/>
      <c r="G1137" s="3" t="e">
        <v>#DIV/0!</v>
      </c>
    </row>
    <row r="1138" spans="1:7" ht="15" customHeight="1">
      <c r="A1138" s="8"/>
      <c r="B1138" s="11" t="s">
        <v>37</v>
      </c>
      <c r="C1138" s="10"/>
      <c r="D1138" s="1"/>
      <c r="E1138" s="31">
        <f>VLOOKUP(B1138,'[1]J05'!$A$1386:$B$1521,2,FALSE)</f>
        <v>0</v>
      </c>
      <c r="F1138" s="3"/>
      <c r="G1138" s="3" t="e">
        <v>#DIV/0!</v>
      </c>
    </row>
    <row r="1139" spans="1:7" ht="15" customHeight="1">
      <c r="A1139" s="8"/>
      <c r="B1139" s="11" t="s">
        <v>951</v>
      </c>
      <c r="C1139" s="10"/>
      <c r="D1139" s="1"/>
      <c r="E1139" s="31">
        <f>VLOOKUP(B1139,'[1]J05'!$A$1386:$B$1521,2,FALSE)</f>
        <v>25</v>
      </c>
      <c r="F1139" s="3"/>
      <c r="G1139" s="3">
        <v>1.9230769230769231</v>
      </c>
    </row>
    <row r="1140" spans="1:7" ht="15" customHeight="1">
      <c r="A1140" s="8"/>
      <c r="B1140" s="11" t="s">
        <v>952</v>
      </c>
      <c r="C1140" s="10"/>
      <c r="D1140" s="1"/>
      <c r="E1140" s="31">
        <f>VLOOKUP(B1140,'[1]J05'!$A$1386:$B$1521,2,FALSE)</f>
        <v>0</v>
      </c>
      <c r="F1140" s="3"/>
      <c r="G1140" s="3" t="e">
        <v>#DIV/0!</v>
      </c>
    </row>
    <row r="1141" spans="1:7" ht="15" customHeight="1">
      <c r="A1141" s="8"/>
      <c r="B1141" s="11" t="s">
        <v>953</v>
      </c>
      <c r="C1141" s="10"/>
      <c r="D1141" s="1"/>
      <c r="E1141" s="31">
        <f>VLOOKUP(B1141,'[1]J05'!$A$1386:$B$1521,2,FALSE)</f>
        <v>0</v>
      </c>
      <c r="F1141" s="3"/>
      <c r="G1141" s="3" t="e">
        <v>#DIV/0!</v>
      </c>
    </row>
    <row r="1142" spans="1:7" ht="15" customHeight="1">
      <c r="A1142" s="8"/>
      <c r="B1142" s="11" t="s">
        <v>954</v>
      </c>
      <c r="C1142" s="10"/>
      <c r="D1142" s="1"/>
      <c r="E1142" s="31">
        <f>VLOOKUP(B1142,'[1]J05'!$A$1386:$B$1521,2,FALSE)</f>
        <v>0</v>
      </c>
      <c r="F1142" s="3"/>
      <c r="G1142" s="3" t="e">
        <v>#DIV/0!</v>
      </c>
    </row>
    <row r="1143" spans="1:7" ht="15" customHeight="1">
      <c r="A1143" s="8"/>
      <c r="B1143" s="11" t="s">
        <v>955</v>
      </c>
      <c r="C1143" s="10"/>
      <c r="D1143" s="1"/>
      <c r="E1143" s="31">
        <f>VLOOKUP(B1143,'[1]J05'!$A$1386:$B$1521,2,FALSE)</f>
        <v>0</v>
      </c>
      <c r="F1143" s="3"/>
      <c r="G1143" s="3" t="e">
        <v>#DIV/0!</v>
      </c>
    </row>
    <row r="1144" spans="1:7" ht="15" customHeight="1">
      <c r="A1144" s="8"/>
      <c r="B1144" s="11" t="s">
        <v>956</v>
      </c>
      <c r="C1144" s="10"/>
      <c r="D1144" s="1"/>
      <c r="E1144" s="31">
        <f>VLOOKUP(B1144,'[1]J05'!$A$1386:$B$1521,2,FALSE)</f>
        <v>10</v>
      </c>
      <c r="F1144" s="3"/>
      <c r="G1144" s="3" t="e">
        <v>#DIV/0!</v>
      </c>
    </row>
    <row r="1145" spans="1:7" ht="15" customHeight="1">
      <c r="A1145" s="8"/>
      <c r="B1145" s="11" t="s">
        <v>957</v>
      </c>
      <c r="C1145" s="10"/>
      <c r="D1145" s="1"/>
      <c r="E1145" s="31">
        <f>VLOOKUP(B1145,'[1]J05'!$A$1386:$B$1521,2,FALSE)</f>
        <v>0</v>
      </c>
      <c r="F1145" s="3"/>
      <c r="G1145" s="3" t="e">
        <v>#DIV/0!</v>
      </c>
    </row>
    <row r="1146" spans="1:7" ht="15" customHeight="1">
      <c r="A1146" s="8"/>
      <c r="B1146" s="11" t="s">
        <v>958</v>
      </c>
      <c r="C1146" s="10"/>
      <c r="D1146" s="1"/>
      <c r="E1146" s="31">
        <f>VLOOKUP(B1146,'[1]J05'!$A$1386:$B$1521,2,FALSE)</f>
        <v>0</v>
      </c>
      <c r="F1146" s="3"/>
      <c r="G1146" s="3" t="e">
        <v>#DIV/0!</v>
      </c>
    </row>
    <row r="1147" spans="1:7" ht="15" customHeight="1">
      <c r="A1147" s="8"/>
      <c r="B1147" s="11" t="s">
        <v>959</v>
      </c>
      <c r="C1147" s="10"/>
      <c r="D1147" s="1"/>
      <c r="E1147" s="31">
        <f>VLOOKUP(B1147,'[1]J05'!$A$1386:$B$1521,2,FALSE)</f>
        <v>0</v>
      </c>
      <c r="F1147" s="3"/>
      <c r="G1147" s="3" t="e">
        <v>#DIV/0!</v>
      </c>
    </row>
    <row r="1148" spans="1:7" ht="15" customHeight="1">
      <c r="A1148" s="8"/>
      <c r="B1148" s="11" t="s">
        <v>960</v>
      </c>
      <c r="C1148" s="10"/>
      <c r="D1148" s="1"/>
      <c r="E1148" s="31">
        <f>VLOOKUP(B1148,'[1]J05'!$A$1386:$B$1521,2,FALSE)</f>
        <v>0</v>
      </c>
      <c r="F1148" s="3"/>
      <c r="G1148" s="3" t="e">
        <v>#DIV/0!</v>
      </c>
    </row>
    <row r="1149" spans="1:7" ht="15" customHeight="1">
      <c r="A1149" s="8"/>
      <c r="B1149" s="11" t="s">
        <v>961</v>
      </c>
      <c r="C1149" s="10"/>
      <c r="D1149" s="1"/>
      <c r="E1149" s="31">
        <f>VLOOKUP(B1149,'[1]J05'!$A$1386:$B$1521,2,FALSE)</f>
        <v>0</v>
      </c>
      <c r="F1149" s="3"/>
      <c r="G1149" s="3" t="e">
        <v>#DIV/0!</v>
      </c>
    </row>
    <row r="1150" spans="1:7" ht="15" customHeight="1">
      <c r="A1150" s="8"/>
      <c r="B1150" s="11" t="s">
        <v>962</v>
      </c>
      <c r="C1150" s="10"/>
      <c r="D1150" s="1"/>
      <c r="E1150" s="31">
        <f>VLOOKUP(B1150,'[1]J05'!$A$1386:$B$1521,2,FALSE)</f>
        <v>0</v>
      </c>
      <c r="F1150" s="3"/>
      <c r="G1150" s="3" t="e">
        <v>#DIV/0!</v>
      </c>
    </row>
    <row r="1151" spans="1:7" ht="15" customHeight="1">
      <c r="A1151" s="8"/>
      <c r="B1151" s="11" t="s">
        <v>963</v>
      </c>
      <c r="C1151" s="31">
        <v>25</v>
      </c>
      <c r="D1151" s="35">
        <v>0</v>
      </c>
      <c r="E1151" s="31">
        <f>VLOOKUP(B1151,'[1]J05'!$A$1386:$B$1521,2,FALSE)</f>
        <v>0</v>
      </c>
      <c r="F1151" s="3"/>
      <c r="G1151" s="3" t="e">
        <v>#DIV/0!</v>
      </c>
    </row>
    <row r="1152" spans="1:7" ht="15" customHeight="1">
      <c r="A1152" s="8" t="s">
        <v>1088</v>
      </c>
      <c r="B1152" s="11" t="s">
        <v>965</v>
      </c>
      <c r="C1152" s="35">
        <v>4010</v>
      </c>
      <c r="D1152" s="35">
        <v>6951</v>
      </c>
      <c r="E1152" s="31">
        <f>VLOOKUP(B1152,'[1]J05'!$A$5:$B$1521,2,FALSE)</f>
        <v>6951</v>
      </c>
      <c r="F1152" s="3">
        <f>E1152/D1152</f>
        <v>1</v>
      </c>
      <c r="G1152" s="3">
        <v>0.5718634306869601</v>
      </c>
    </row>
    <row r="1153" spans="1:7" ht="15" customHeight="1">
      <c r="A1153" s="8"/>
      <c r="B1153" s="11" t="s">
        <v>966</v>
      </c>
      <c r="C1153" s="35">
        <v>597</v>
      </c>
      <c r="D1153" s="35">
        <v>3438</v>
      </c>
      <c r="E1153" s="31">
        <f>VLOOKUP(B1153,'[1]J05'!$A$5:$B$1521,2,FALSE)</f>
        <v>3438</v>
      </c>
      <c r="F1153" s="3">
        <f>E1153/D1153</f>
        <v>1</v>
      </c>
      <c r="G1153" s="3">
        <v>0.38650927487352443</v>
      </c>
    </row>
    <row r="1154" spans="1:7" ht="15" customHeight="1">
      <c r="A1154" s="8"/>
      <c r="B1154" s="11" t="s">
        <v>967</v>
      </c>
      <c r="C1154" s="10"/>
      <c r="D1154" s="1"/>
      <c r="E1154" s="31">
        <f>VLOOKUP(B1154,'[1]J05'!$A$5:$B$1521,2,FALSE)</f>
        <v>455</v>
      </c>
      <c r="F1154" s="3"/>
      <c r="G1154" s="3">
        <v>0.08840101029726054</v>
      </c>
    </row>
    <row r="1155" spans="1:7" ht="15" customHeight="1">
      <c r="A1155" s="8"/>
      <c r="B1155" s="11" t="s">
        <v>968</v>
      </c>
      <c r="C1155" s="10"/>
      <c r="D1155" s="1"/>
      <c r="E1155" s="31">
        <f>VLOOKUP(B1155,'[1]J05'!$A$5:$B$1521,2,FALSE)</f>
        <v>0</v>
      </c>
      <c r="F1155" s="3"/>
      <c r="G1155" s="3" t="e">
        <v>#DIV/0!</v>
      </c>
    </row>
    <row r="1156" spans="1:7" ht="15" customHeight="1">
      <c r="A1156" s="8"/>
      <c r="B1156" s="11" t="s">
        <v>969</v>
      </c>
      <c r="C1156" s="10"/>
      <c r="D1156" s="1"/>
      <c r="E1156" s="31">
        <f>VLOOKUP(B1156,'[1]J05'!$A$5:$B$1521,2,FALSE)</f>
        <v>0</v>
      </c>
      <c r="F1156" s="3"/>
      <c r="G1156" s="3">
        <v>0</v>
      </c>
    </row>
    <row r="1157" spans="1:7" ht="15" customHeight="1">
      <c r="A1157" s="8"/>
      <c r="B1157" s="11" t="s">
        <v>970</v>
      </c>
      <c r="C1157" s="10"/>
      <c r="D1157" s="1"/>
      <c r="E1157" s="31">
        <f>VLOOKUP(B1157,'[1]J05'!$A$5:$B$1521,2,FALSE)</f>
        <v>0</v>
      </c>
      <c r="F1157" s="3"/>
      <c r="G1157" s="3" t="e">
        <v>#DIV/0!</v>
      </c>
    </row>
    <row r="1158" spans="1:7" ht="15" customHeight="1">
      <c r="A1158" s="8"/>
      <c r="B1158" s="11" t="s">
        <v>971</v>
      </c>
      <c r="C1158" s="10"/>
      <c r="D1158" s="1"/>
      <c r="E1158" s="31">
        <f>VLOOKUP(B1158,'[1]J05'!$A$5:$B$1521,2,FALSE)</f>
        <v>855</v>
      </c>
      <c r="F1158" s="3"/>
      <c r="G1158" s="3">
        <v>0.5681063122923588</v>
      </c>
    </row>
    <row r="1159" spans="1:7" ht="15" customHeight="1">
      <c r="A1159" s="8"/>
      <c r="B1159" s="11" t="s">
        <v>972</v>
      </c>
      <c r="C1159" s="10"/>
      <c r="D1159" s="1"/>
      <c r="E1159" s="31">
        <f>VLOOKUP(B1159,'[1]J05'!$A$5:$B$1521,2,FALSE)</f>
        <v>1019</v>
      </c>
      <c r="F1159" s="3"/>
      <c r="G1159" s="3">
        <v>1.5208955223880598</v>
      </c>
    </row>
    <row r="1160" spans="1:7" ht="15" customHeight="1">
      <c r="A1160" s="8"/>
      <c r="B1160" s="11" t="s">
        <v>973</v>
      </c>
      <c r="C1160" s="10"/>
      <c r="D1160" s="1"/>
      <c r="E1160" s="31">
        <f>VLOOKUP(B1160,'[1]J05'!$A$5:$B$1521,2,FALSE)</f>
        <v>0</v>
      </c>
      <c r="F1160" s="3"/>
      <c r="G1160" s="3" t="e">
        <v>#DIV/0!</v>
      </c>
    </row>
    <row r="1161" spans="1:7" ht="15" customHeight="1">
      <c r="A1161" s="8"/>
      <c r="B1161" s="11" t="s">
        <v>974</v>
      </c>
      <c r="C1161" s="10"/>
      <c r="D1161" s="1"/>
      <c r="E1161" s="31">
        <f>VLOOKUP(B1161,'[1]J05'!$A$5:$B$1521,2,FALSE)</f>
        <v>1109</v>
      </c>
      <c r="F1161" s="3"/>
      <c r="G1161" s="3">
        <v>0.7927090779127949</v>
      </c>
    </row>
    <row r="1162" spans="1:7" ht="15" customHeight="1">
      <c r="A1162" s="8"/>
      <c r="B1162" s="11" t="s">
        <v>975</v>
      </c>
      <c r="C1162" s="35">
        <v>3413</v>
      </c>
      <c r="D1162" s="35">
        <v>3513</v>
      </c>
      <c r="E1162" s="31">
        <f>VLOOKUP(B1162,'[1]J05'!$A$5:$B$1521,2,FALSE)</f>
        <v>3513</v>
      </c>
      <c r="F1162" s="3">
        <f>E1162/D1162</f>
        <v>1</v>
      </c>
      <c r="G1162" s="3">
        <v>1.0776073619631903</v>
      </c>
    </row>
    <row r="1163" spans="1:7" ht="15" customHeight="1">
      <c r="A1163" s="8"/>
      <c r="B1163" s="11" t="s">
        <v>976</v>
      </c>
      <c r="C1163" s="10"/>
      <c r="D1163" s="1"/>
      <c r="E1163" s="31">
        <f>VLOOKUP(B1163,'[1]J05'!$A$5:$B$1521,2,FALSE)</f>
        <v>3167</v>
      </c>
      <c r="F1163" s="3"/>
      <c r="G1163" s="3">
        <v>1.0808873720136518</v>
      </c>
    </row>
    <row r="1164" spans="1:7" ht="15" customHeight="1">
      <c r="A1164" s="8"/>
      <c r="B1164" s="11" t="s">
        <v>977</v>
      </c>
      <c r="C1164" s="10"/>
      <c r="D1164" s="1"/>
      <c r="E1164" s="31">
        <f>VLOOKUP(B1164,'[1]J05'!$A$5:$B$1521,2,FALSE)</f>
        <v>0</v>
      </c>
      <c r="F1164" s="3"/>
      <c r="G1164" s="3" t="e">
        <v>#DIV/0!</v>
      </c>
    </row>
    <row r="1165" spans="1:7" ht="15" customHeight="1">
      <c r="A1165" s="8"/>
      <c r="B1165" s="11" t="s">
        <v>978</v>
      </c>
      <c r="C1165" s="10"/>
      <c r="D1165" s="1"/>
      <c r="E1165" s="31">
        <f>VLOOKUP(B1165,'[1]J05'!$A$5:$B$1521,2,FALSE)</f>
        <v>346</v>
      </c>
      <c r="F1165" s="3"/>
      <c r="G1165" s="3">
        <v>1.0484848484848486</v>
      </c>
    </row>
    <row r="1166" spans="1:7" ht="15" customHeight="1">
      <c r="A1166" s="8"/>
      <c r="B1166" s="11" t="s">
        <v>979</v>
      </c>
      <c r="C1166" s="35"/>
      <c r="D1166" s="35"/>
      <c r="E1166" s="31">
        <f>VLOOKUP(B1166,'[1]J05'!$A$5:$B$1521,2,FALSE)</f>
        <v>0</v>
      </c>
      <c r="F1166" s="3"/>
      <c r="G1166" s="3" t="e">
        <v>#DIV/0!</v>
      </c>
    </row>
    <row r="1167" spans="1:7" ht="15" customHeight="1">
      <c r="A1167" s="8"/>
      <c r="B1167" s="11" t="s">
        <v>980</v>
      </c>
      <c r="C1167" s="10"/>
      <c r="D1167" s="1"/>
      <c r="E1167" s="31">
        <f>VLOOKUP(B1167,'[1]J05'!$A$5:$B$1521,2,FALSE)</f>
        <v>0</v>
      </c>
      <c r="F1167" s="3"/>
      <c r="G1167" s="3" t="e">
        <v>#DIV/0!</v>
      </c>
    </row>
    <row r="1168" spans="1:7" ht="15" customHeight="1">
      <c r="A1168" s="8"/>
      <c r="B1168" s="11" t="s">
        <v>981</v>
      </c>
      <c r="C1168" s="10"/>
      <c r="D1168" s="1"/>
      <c r="E1168" s="31">
        <f>VLOOKUP(B1168,'[1]J05'!$A$5:$B$1521,2,FALSE)</f>
        <v>0</v>
      </c>
      <c r="F1168" s="3"/>
      <c r="G1168" s="3" t="e">
        <v>#DIV/0!</v>
      </c>
    </row>
    <row r="1169" spans="1:7" ht="15" customHeight="1">
      <c r="A1169" s="8" t="s">
        <v>1005</v>
      </c>
      <c r="B1169" s="11" t="s">
        <v>982</v>
      </c>
      <c r="C1169" s="35">
        <v>186</v>
      </c>
      <c r="D1169" s="35">
        <v>223</v>
      </c>
      <c r="E1169" s="31">
        <f>VLOOKUP(B1169,'[1]J05'!$A$5:$B$1521,2,FALSE)</f>
        <v>223</v>
      </c>
      <c r="F1169" s="3">
        <f>E1169/D1169</f>
        <v>1</v>
      </c>
      <c r="G1169" s="3">
        <v>1.0985221674876848</v>
      </c>
    </row>
    <row r="1170" spans="1:7" ht="15" customHeight="1">
      <c r="A1170" s="8"/>
      <c r="B1170" s="11" t="s">
        <v>983</v>
      </c>
      <c r="C1170" s="35">
        <v>186</v>
      </c>
      <c r="D1170" s="35">
        <v>223</v>
      </c>
      <c r="E1170" s="31">
        <f>VLOOKUP(B1170,'[1]J05'!$A$5:$B$1521,2,FALSE)</f>
        <v>223</v>
      </c>
      <c r="F1170" s="3">
        <f>E1170/D1170</f>
        <v>1</v>
      </c>
      <c r="G1170" s="3">
        <v>1.1262626262626263</v>
      </c>
    </row>
    <row r="1171" spans="1:7" ht="15" customHeight="1">
      <c r="A1171" s="8"/>
      <c r="B1171" s="11" t="s">
        <v>35</v>
      </c>
      <c r="C1171" s="10"/>
      <c r="D1171" s="1"/>
      <c r="E1171" s="31">
        <f>VLOOKUP(B1171,'[1]J05'!$A$1421:$B$1521,2,FALSE)</f>
        <v>93</v>
      </c>
      <c r="F1171" s="3"/>
      <c r="G1171" s="3">
        <v>1.453125</v>
      </c>
    </row>
    <row r="1172" spans="1:7" ht="15" customHeight="1">
      <c r="A1172" s="8"/>
      <c r="B1172" s="11" t="s">
        <v>36</v>
      </c>
      <c r="C1172" s="10"/>
      <c r="D1172" s="1"/>
      <c r="E1172" s="31">
        <f>VLOOKUP(B1172,'[1]J05'!$A$1421:$B$1521,2,FALSE)</f>
        <v>2</v>
      </c>
      <c r="F1172" s="3"/>
      <c r="G1172" s="3" t="e">
        <v>#DIV/0!</v>
      </c>
    </row>
    <row r="1173" spans="1:7" ht="15" customHeight="1">
      <c r="A1173" s="8"/>
      <c r="B1173" s="11" t="s">
        <v>37</v>
      </c>
      <c r="C1173" s="10"/>
      <c r="D1173" s="1"/>
      <c r="E1173" s="31">
        <f>VLOOKUP(B1173,'[1]J05'!$A$1421:$B$1521,2,FALSE)</f>
        <v>0</v>
      </c>
      <c r="F1173" s="3"/>
      <c r="G1173" s="3" t="e">
        <v>#DIV/0!</v>
      </c>
    </row>
    <row r="1174" spans="1:7" ht="15" customHeight="1">
      <c r="A1174" s="8"/>
      <c r="B1174" s="11" t="s">
        <v>984</v>
      </c>
      <c r="C1174" s="10"/>
      <c r="D1174" s="1"/>
      <c r="E1174" s="31">
        <f>VLOOKUP(B1174,'[1]J05'!$A$1421:$B$1521,2,FALSE)</f>
        <v>0</v>
      </c>
      <c r="F1174" s="3"/>
      <c r="G1174" s="3" t="e">
        <v>#DIV/0!</v>
      </c>
    </row>
    <row r="1175" spans="1:7" ht="15" customHeight="1">
      <c r="A1175" s="8"/>
      <c r="B1175" s="11" t="s">
        <v>985</v>
      </c>
      <c r="C1175" s="10"/>
      <c r="D1175" s="1"/>
      <c r="E1175" s="31">
        <f>VLOOKUP(B1175,'[1]J05'!$A$1421:$B$1521,2,FALSE)</f>
        <v>0</v>
      </c>
      <c r="F1175" s="3"/>
      <c r="G1175" s="3" t="e">
        <v>#DIV/0!</v>
      </c>
    </row>
    <row r="1176" spans="1:7" ht="15" customHeight="1">
      <c r="A1176" s="8"/>
      <c r="B1176" s="11" t="s">
        <v>986</v>
      </c>
      <c r="C1176" s="10"/>
      <c r="D1176" s="1"/>
      <c r="E1176" s="31">
        <f>VLOOKUP(B1176,'[1]J05'!$A$1421:$B$1521,2,FALSE)</f>
        <v>12</v>
      </c>
      <c r="F1176" s="3"/>
      <c r="G1176" s="3">
        <v>1</v>
      </c>
    </row>
    <row r="1177" spans="1:7" ht="15" customHeight="1">
      <c r="A1177" s="8"/>
      <c r="B1177" s="11" t="s">
        <v>987</v>
      </c>
      <c r="C1177" s="10"/>
      <c r="D1177" s="1"/>
      <c r="E1177" s="31">
        <f>VLOOKUP(B1177,'[1]J05'!$A$1421:$B$1521,2,FALSE)</f>
        <v>0</v>
      </c>
      <c r="F1177" s="3"/>
      <c r="G1177" s="3" t="e">
        <v>#DIV/0!</v>
      </c>
    </row>
    <row r="1178" spans="1:7" ht="15" customHeight="1">
      <c r="A1178" s="8"/>
      <c r="B1178" s="11" t="s">
        <v>988</v>
      </c>
      <c r="C1178" s="10"/>
      <c r="D1178" s="1"/>
      <c r="E1178" s="31">
        <f>VLOOKUP(B1178,'[1]J05'!$A$1421:$B$1521,2,FALSE)</f>
        <v>37</v>
      </c>
      <c r="F1178" s="3"/>
      <c r="G1178" s="3">
        <v>0.925</v>
      </c>
    </row>
    <row r="1179" spans="1:7" ht="15" customHeight="1">
      <c r="A1179" s="8"/>
      <c r="B1179" s="11" t="s">
        <v>989</v>
      </c>
      <c r="C1179" s="10"/>
      <c r="D1179" s="1"/>
      <c r="E1179" s="31">
        <f>VLOOKUP(B1179,'[1]J05'!$A$1421:$B$1521,2,FALSE)</f>
        <v>0</v>
      </c>
      <c r="F1179" s="3"/>
      <c r="G1179" s="3" t="e">
        <v>#DIV/0!</v>
      </c>
    </row>
    <row r="1180" spans="1:7" ht="15" customHeight="1">
      <c r="A1180" s="8"/>
      <c r="B1180" s="11" t="s">
        <v>990</v>
      </c>
      <c r="C1180" s="10"/>
      <c r="D1180" s="1"/>
      <c r="E1180" s="31">
        <f>VLOOKUP(B1180,'[1]J05'!$A$1421:$B$1521,2,FALSE)</f>
        <v>0</v>
      </c>
      <c r="F1180" s="3"/>
      <c r="G1180" s="3" t="e">
        <v>#DIV/0!</v>
      </c>
    </row>
    <row r="1181" spans="1:7" ht="15" customHeight="1">
      <c r="A1181" s="8"/>
      <c r="B1181" s="11" t="s">
        <v>991</v>
      </c>
      <c r="C1181" s="10"/>
      <c r="D1181" s="1"/>
      <c r="E1181" s="31">
        <f>VLOOKUP(B1181,'[1]J05'!$A$1421:$B$1521,2,FALSE)</f>
        <v>74</v>
      </c>
      <c r="F1181" s="3"/>
      <c r="G1181" s="3">
        <v>0.9487179487179487</v>
      </c>
    </row>
    <row r="1182" spans="1:7" ht="15" customHeight="1">
      <c r="A1182" s="8"/>
      <c r="B1182" s="11" t="s">
        <v>992</v>
      </c>
      <c r="C1182" s="10"/>
      <c r="D1182" s="1"/>
      <c r="E1182" s="31">
        <f>VLOOKUP(B1182,'[1]J05'!$A$1421:$B$1521,2,FALSE)</f>
        <v>0</v>
      </c>
      <c r="F1182" s="3"/>
      <c r="G1182" s="3" t="e">
        <v>#DIV/0!</v>
      </c>
    </row>
    <row r="1183" spans="1:7" ht="15" customHeight="1">
      <c r="A1183" s="8"/>
      <c r="B1183" s="11" t="s">
        <v>44</v>
      </c>
      <c r="C1183" s="10"/>
      <c r="D1183" s="1"/>
      <c r="E1183" s="31">
        <f>VLOOKUP(B1183,'[1]J05'!$A$1421:$B$1521,2,FALSE)</f>
        <v>0</v>
      </c>
      <c r="F1183" s="3"/>
      <c r="G1183" s="3">
        <v>0</v>
      </c>
    </row>
    <row r="1184" spans="1:7" ht="15" customHeight="1">
      <c r="A1184" s="8"/>
      <c r="B1184" s="11" t="s">
        <v>993</v>
      </c>
      <c r="C1184" s="10"/>
      <c r="D1184" s="1"/>
      <c r="E1184" s="31">
        <f>VLOOKUP(B1184,'[1]J05'!$A$1421:$B$1521,2,FALSE)</f>
        <v>5</v>
      </c>
      <c r="F1184" s="3"/>
      <c r="G1184" s="3" t="e">
        <v>#DIV/0!</v>
      </c>
    </row>
    <row r="1185" spans="1:7" ht="15" customHeight="1">
      <c r="A1185" s="8"/>
      <c r="B1185" s="11" t="s">
        <v>994</v>
      </c>
      <c r="C1185" s="35"/>
      <c r="D1185" s="35"/>
      <c r="E1185" s="31">
        <f>VLOOKUP(B1185,'[1]J05'!$A$5:$B$1521,2,FALSE)</f>
        <v>0</v>
      </c>
      <c r="F1185" s="3"/>
      <c r="G1185" s="3" t="e">
        <v>#DIV/0!</v>
      </c>
    </row>
    <row r="1186" spans="1:7" ht="15" customHeight="1">
      <c r="A1186" s="8"/>
      <c r="B1186" s="11" t="s">
        <v>35</v>
      </c>
      <c r="C1186" s="10"/>
      <c r="D1186" s="1"/>
      <c r="E1186" s="31">
        <f>VLOOKUP(B1186,'[1]J05'!$A$1436:$B$1521,2,FALSE)</f>
        <v>0</v>
      </c>
      <c r="F1186" s="3"/>
      <c r="G1186" s="3" t="e">
        <v>#DIV/0!</v>
      </c>
    </row>
    <row r="1187" spans="1:7" ht="15" customHeight="1">
      <c r="A1187" s="8"/>
      <c r="B1187" s="11" t="s">
        <v>36</v>
      </c>
      <c r="C1187" s="10"/>
      <c r="D1187" s="1"/>
      <c r="E1187" s="31">
        <f>VLOOKUP(B1187,'[1]J05'!$A$1436:$B$1521,2,FALSE)</f>
        <v>0</v>
      </c>
      <c r="F1187" s="3"/>
      <c r="G1187" s="3" t="e">
        <v>#DIV/0!</v>
      </c>
    </row>
    <row r="1188" spans="1:7" ht="15" customHeight="1">
      <c r="A1188" s="8"/>
      <c r="B1188" s="11" t="s">
        <v>37</v>
      </c>
      <c r="C1188" s="10"/>
      <c r="D1188" s="1"/>
      <c r="E1188" s="31">
        <f>VLOOKUP(B1188,'[1]J05'!$A$1436:$B$1521,2,FALSE)</f>
        <v>0</v>
      </c>
      <c r="F1188" s="3"/>
      <c r="G1188" s="3" t="e">
        <v>#DIV/0!</v>
      </c>
    </row>
    <row r="1189" spans="1:7" ht="15" customHeight="1">
      <c r="A1189" s="8"/>
      <c r="B1189" s="11" t="s">
        <v>995</v>
      </c>
      <c r="C1189" s="10"/>
      <c r="D1189" s="1"/>
      <c r="E1189" s="31">
        <f>VLOOKUP(B1189,'[1]J05'!$A$1436:$B$1521,2,FALSE)</f>
        <v>0</v>
      </c>
      <c r="F1189" s="3"/>
      <c r="G1189" s="3" t="e">
        <v>#DIV/0!</v>
      </c>
    </row>
    <row r="1190" spans="1:7" ht="15" customHeight="1">
      <c r="A1190" s="8"/>
      <c r="B1190" s="11" t="s">
        <v>996</v>
      </c>
      <c r="C1190" s="10"/>
      <c r="D1190" s="1"/>
      <c r="E1190" s="31">
        <f>VLOOKUP(B1190,'[1]J05'!$A$1436:$B$1521,2,FALSE)</f>
        <v>0</v>
      </c>
      <c r="F1190" s="3"/>
      <c r="G1190" s="3" t="e">
        <v>#DIV/0!</v>
      </c>
    </row>
    <row r="1191" spans="1:7" ht="15" customHeight="1">
      <c r="A1191" s="8"/>
      <c r="B1191" s="11" t="s">
        <v>997</v>
      </c>
      <c r="C1191" s="10"/>
      <c r="D1191" s="1"/>
      <c r="E1191" s="31">
        <f>VLOOKUP(B1191,'[1]J05'!$A$1436:$B$1521,2,FALSE)</f>
        <v>0</v>
      </c>
      <c r="F1191" s="3"/>
      <c r="G1191" s="3" t="e">
        <v>#DIV/0!</v>
      </c>
    </row>
    <row r="1192" spans="1:7" ht="15" customHeight="1">
      <c r="A1192" s="8"/>
      <c r="B1192" s="11" t="s">
        <v>998</v>
      </c>
      <c r="C1192" s="10"/>
      <c r="D1192" s="1"/>
      <c r="E1192" s="31">
        <f>VLOOKUP(B1192,'[1]J05'!$A$1436:$B$1521,2,FALSE)</f>
        <v>0</v>
      </c>
      <c r="F1192" s="3"/>
      <c r="G1192" s="3" t="e">
        <v>#DIV/0!</v>
      </c>
    </row>
    <row r="1193" spans="1:7" ht="15" customHeight="1">
      <c r="A1193" s="8"/>
      <c r="B1193" s="11" t="s">
        <v>999</v>
      </c>
      <c r="C1193" s="10"/>
      <c r="D1193" s="1"/>
      <c r="E1193" s="31">
        <f>VLOOKUP(B1193,'[1]J05'!$A$1436:$B$1521,2,FALSE)</f>
        <v>0</v>
      </c>
      <c r="F1193" s="3"/>
      <c r="G1193" s="3" t="e">
        <v>#DIV/0!</v>
      </c>
    </row>
    <row r="1194" spans="1:7" ht="15" customHeight="1">
      <c r="A1194" s="8"/>
      <c r="B1194" s="11" t="s">
        <v>1000</v>
      </c>
      <c r="C1194" s="10"/>
      <c r="D1194" s="1"/>
      <c r="E1194" s="31">
        <f>VLOOKUP(B1194,'[1]J05'!$A$1436:$B$1521,2,FALSE)</f>
        <v>0</v>
      </c>
      <c r="F1194" s="3"/>
      <c r="G1194" s="3" t="e">
        <v>#DIV/0!</v>
      </c>
    </row>
    <row r="1195" spans="1:7" ht="15" customHeight="1">
      <c r="A1195" s="8"/>
      <c r="B1195" s="11" t="s">
        <v>1001</v>
      </c>
      <c r="C1195" s="10"/>
      <c r="D1195" s="1"/>
      <c r="E1195" s="31">
        <f>VLOOKUP(B1195,'[1]J05'!$A$1436:$B$1521,2,FALSE)</f>
        <v>0</v>
      </c>
      <c r="F1195" s="3"/>
      <c r="G1195" s="3" t="e">
        <v>#DIV/0!</v>
      </c>
    </row>
    <row r="1196" spans="1:7" ht="15" customHeight="1">
      <c r="A1196" s="8"/>
      <c r="B1196" s="14" t="s">
        <v>1002</v>
      </c>
      <c r="C1196" s="10"/>
      <c r="D1196" s="15"/>
      <c r="E1196" s="31">
        <f>VLOOKUP(B1196,'[1]J05'!$A$1436:$B$1521,2,FALSE)</f>
        <v>0</v>
      </c>
      <c r="F1196" s="3"/>
      <c r="G1196" s="3" t="e">
        <v>#DIV/0!</v>
      </c>
    </row>
    <row r="1197" spans="1:7" ht="15" customHeight="1">
      <c r="A1197" s="8"/>
      <c r="B1197" s="14" t="s">
        <v>44</v>
      </c>
      <c r="C1197" s="10"/>
      <c r="D1197" s="15"/>
      <c r="E1197" s="31">
        <f>VLOOKUP(B1197,'[1]J05'!$A$1436:$B$1521,2,FALSE)</f>
        <v>0</v>
      </c>
      <c r="F1197" s="3"/>
      <c r="G1197" s="3" t="e">
        <v>#DIV/0!</v>
      </c>
    </row>
    <row r="1198" spans="1:7" ht="15" customHeight="1">
      <c r="A1198" s="8"/>
      <c r="B1198" s="14" t="s">
        <v>1003</v>
      </c>
      <c r="C1198" s="10"/>
      <c r="D1198" s="15"/>
      <c r="E1198" s="31">
        <f>VLOOKUP(B1198,'[1]J05'!$A$1436:$B$1521,2,FALSE)</f>
        <v>0</v>
      </c>
      <c r="F1198" s="3"/>
      <c r="G1198" s="3" t="e">
        <v>#DIV/0!</v>
      </c>
    </row>
    <row r="1199" spans="1:7" ht="15" customHeight="1">
      <c r="A1199" s="8"/>
      <c r="B1199" s="14" t="s">
        <v>1004</v>
      </c>
      <c r="C1199" s="35"/>
      <c r="D1199" s="37"/>
      <c r="E1199" s="31">
        <f>VLOOKUP(B1199,'[1]J05'!$A$5:$B$1521,2,FALSE)</f>
        <v>0</v>
      </c>
      <c r="F1199" s="3"/>
      <c r="G1199" s="3">
        <v>0</v>
      </c>
    </row>
    <row r="1200" spans="1:7" ht="15" customHeight="1">
      <c r="A1200" s="8" t="s">
        <v>1089</v>
      </c>
      <c r="B1200" s="14" t="s">
        <v>1006</v>
      </c>
      <c r="C1200" s="35">
        <v>2071</v>
      </c>
      <c r="D1200" s="35">
        <v>0</v>
      </c>
      <c r="E1200" s="31"/>
      <c r="F1200" s="3"/>
      <c r="G1200" s="3" t="e">
        <v>#DIV/0!</v>
      </c>
    </row>
    <row r="1201" spans="1:7" ht="15" customHeight="1">
      <c r="A1201" s="8" t="s">
        <v>1090</v>
      </c>
      <c r="B1201" s="11" t="s">
        <v>1007</v>
      </c>
      <c r="C1201" s="35"/>
      <c r="D1201" s="35">
        <v>199</v>
      </c>
      <c r="E1201" s="31">
        <f>VLOOKUP(B1201,'[1]J05'!$A$5:$B$1521,2,FALSE)</f>
        <v>199</v>
      </c>
      <c r="F1201" s="3">
        <f>E1201/D1201</f>
        <v>1</v>
      </c>
      <c r="G1201" s="3" t="e">
        <v>#DIV/0!</v>
      </c>
    </row>
    <row r="1202" spans="1:7" ht="15" customHeight="1">
      <c r="A1202" s="8"/>
      <c r="B1202" s="11" t="s">
        <v>1008</v>
      </c>
      <c r="C1202" s="35"/>
      <c r="D1202" s="35"/>
      <c r="E1202" s="31">
        <f>VLOOKUP(B1202,'[1]J05'!$A$5:$B$1521,2,FALSE)</f>
        <v>0</v>
      </c>
      <c r="F1202" s="3"/>
      <c r="G1202" s="3" t="e">
        <v>#DIV/0!</v>
      </c>
    </row>
    <row r="1203" spans="1:7" ht="15" customHeight="1">
      <c r="A1203" s="8"/>
      <c r="B1203" s="11" t="s">
        <v>1009</v>
      </c>
      <c r="C1203" s="35"/>
      <c r="D1203" s="35"/>
      <c r="E1203" s="31">
        <f>VLOOKUP(B1203,'[1]J05'!$A$5:$B$1521,2,FALSE)</f>
        <v>0</v>
      </c>
      <c r="F1203" s="3"/>
      <c r="G1203" s="3" t="e">
        <v>#DIV/0!</v>
      </c>
    </row>
    <row r="1204" spans="1:7" ht="15" customHeight="1">
      <c r="A1204" s="8"/>
      <c r="B1204" s="11" t="s">
        <v>1010</v>
      </c>
      <c r="C1204" s="35"/>
      <c r="D1204" s="35"/>
      <c r="E1204" s="31">
        <f>VLOOKUP(B1204,'[1]J05'!$A$5:$B$1521,2,FALSE)</f>
        <v>0</v>
      </c>
      <c r="F1204" s="3"/>
      <c r="G1204" s="3" t="e">
        <v>#DIV/0!</v>
      </c>
    </row>
    <row r="1205" spans="1:7" ht="15" customHeight="1">
      <c r="A1205" s="8"/>
      <c r="B1205" s="11" t="s">
        <v>1011</v>
      </c>
      <c r="C1205" s="35"/>
      <c r="D1205" s="35"/>
      <c r="E1205" s="31">
        <f>VLOOKUP(B1205,'[1]J05'!$A$5:$B$1521,2,FALSE)</f>
        <v>0</v>
      </c>
      <c r="F1205" s="3"/>
      <c r="G1205" s="3" t="e">
        <v>#DIV/0!</v>
      </c>
    </row>
    <row r="1206" spans="1:7" ht="15" customHeight="1">
      <c r="A1206" s="8"/>
      <c r="B1206" s="11" t="s">
        <v>1012</v>
      </c>
      <c r="C1206" s="35"/>
      <c r="D1206" s="35">
        <v>199</v>
      </c>
      <c r="E1206" s="31">
        <f>VLOOKUP(B1206,'[1]J05'!$A$5:$B$1521,2,FALSE)</f>
        <v>199</v>
      </c>
      <c r="F1206" s="3">
        <f>E1206/D1206</f>
        <v>1</v>
      </c>
      <c r="G1206" s="3" t="e">
        <v>#DIV/0!</v>
      </c>
    </row>
    <row r="1207" spans="1:7" ht="15" customHeight="1">
      <c r="A1207" s="8" t="s">
        <v>1091</v>
      </c>
      <c r="B1207" s="11" t="s">
        <v>1013</v>
      </c>
      <c r="C1207" s="35">
        <v>11065</v>
      </c>
      <c r="D1207" s="35">
        <v>548</v>
      </c>
      <c r="E1207" s="31">
        <f>VLOOKUP(B1207,'[1]J05'!$A$5:$B$1521,2,FALSE)</f>
        <v>64</v>
      </c>
      <c r="F1207" s="3">
        <f>E1207/D1207</f>
        <v>0.11678832116788321</v>
      </c>
      <c r="G1207" s="3">
        <v>0.039287906691221605</v>
      </c>
    </row>
    <row r="1208" spans="1:7" ht="15" customHeight="1">
      <c r="A1208" s="8"/>
      <c r="B1208" s="11" t="s">
        <v>1014</v>
      </c>
      <c r="C1208" s="35">
        <v>0</v>
      </c>
      <c r="D1208" s="35">
        <v>0</v>
      </c>
      <c r="E1208" s="31">
        <f>VLOOKUP(B1208,'[1]J05'!$A$5:$B$1521,2,FALSE)</f>
        <v>0</v>
      </c>
      <c r="F1208" s="3"/>
      <c r="G1208" s="3" t="e">
        <v>#DIV/0!</v>
      </c>
    </row>
    <row r="1209" spans="1:7" ht="15" customHeight="1">
      <c r="A1209" s="8"/>
      <c r="B1209" s="11" t="s">
        <v>1015</v>
      </c>
      <c r="C1209" s="10"/>
      <c r="D1209" s="1"/>
      <c r="E1209" s="31">
        <f>VLOOKUP(B1209,'[1]J05'!$A$5:$B$1521,2,FALSE)</f>
        <v>0</v>
      </c>
      <c r="F1209" s="3"/>
      <c r="G1209" s="3" t="e">
        <v>#DIV/0!</v>
      </c>
    </row>
    <row r="1210" spans="1:7" ht="15" customHeight="1">
      <c r="A1210" s="8"/>
      <c r="B1210" s="14" t="s">
        <v>1016</v>
      </c>
      <c r="C1210" s="10"/>
      <c r="D1210" s="15"/>
      <c r="E1210" s="31">
        <f>VLOOKUP(B1210,'[1]J05'!$A$5:$B$1521,2,FALSE)</f>
        <v>0</v>
      </c>
      <c r="F1210" s="3"/>
      <c r="G1210" s="3" t="e">
        <v>#DIV/0!</v>
      </c>
    </row>
    <row r="1211" spans="1:7" ht="15" customHeight="1">
      <c r="A1211" s="8"/>
      <c r="B1211" s="14" t="s">
        <v>1017</v>
      </c>
      <c r="C1211" s="35">
        <v>11065</v>
      </c>
      <c r="D1211" s="35">
        <v>548</v>
      </c>
      <c r="E1211" s="31">
        <f>VLOOKUP(B1211,'[1]J05'!$A$5:$B$1521,2,FALSE)</f>
        <v>64</v>
      </c>
      <c r="F1211" s="3">
        <f>E1211/D1211</f>
        <v>0.11678832116788321</v>
      </c>
      <c r="G1211" s="3">
        <v>0.039287906691221605</v>
      </c>
    </row>
    <row r="1212" spans="1:7" s="18" customFormat="1" ht="15" customHeight="1">
      <c r="A1212" s="94"/>
      <c r="B1212" s="16" t="s">
        <v>1018</v>
      </c>
      <c r="C1212" s="98">
        <v>76800</v>
      </c>
      <c r="D1212" s="98">
        <v>175700</v>
      </c>
      <c r="E1212" s="102">
        <v>175216</v>
      </c>
      <c r="F1212" s="95">
        <v>0.9506830414928608</v>
      </c>
      <c r="G1212" s="95">
        <v>1.0642177316982806</v>
      </c>
    </row>
    <row r="1213" spans="1:7" ht="15" customHeight="1">
      <c r="A1213" s="111"/>
      <c r="B1213" s="112"/>
      <c r="C1213" s="112"/>
      <c r="D1213" s="112"/>
      <c r="E1213" s="112"/>
      <c r="F1213" s="112"/>
      <c r="G1213" s="112"/>
    </row>
    <row r="1214" ht="15" customHeight="1"/>
    <row r="1215" ht="15" customHeight="1"/>
    <row r="1216" ht="15" customHeight="1"/>
    <row r="1217" ht="15" customHeight="1"/>
    <row r="1218" ht="15" customHeight="1"/>
    <row r="1219" ht="36.75" customHeight="1"/>
  </sheetData>
  <sheetProtection/>
  <mergeCells count="3">
    <mergeCell ref="A1213:G1213"/>
    <mergeCell ref="A1:F1"/>
    <mergeCell ref="A2:F2"/>
  </mergeCells>
  <printOptions/>
  <pageMargins left="0.44" right="0.31" top="0.7480314960629921" bottom="0.7480314960629921" header="0.31496062992125984" footer="0.31496062992125984"/>
  <pageSetup horizontalDpi="200" verticalDpi="200" orientation="portrait" paperSize="9" scale="9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showZeros="0" zoomScalePageLayoutView="0" workbookViewId="0" topLeftCell="A1">
      <selection activeCell="O43" sqref="O43"/>
    </sheetView>
  </sheetViews>
  <sheetFormatPr defaultColWidth="9.00390625" defaultRowHeight="13.5"/>
  <cols>
    <col min="1" max="1" width="35.125" style="67" customWidth="1"/>
    <col min="2" max="2" width="9.625" style="67" customWidth="1"/>
    <col min="3" max="3" width="10.75390625" style="67" customWidth="1"/>
    <col min="4" max="5" width="8.25390625" style="67" customWidth="1"/>
    <col min="6" max="6" width="38.625" style="67" customWidth="1"/>
    <col min="7" max="7" width="11.125" style="80" customWidth="1"/>
    <col min="8" max="9" width="10.625" style="80" customWidth="1"/>
    <col min="10" max="11" width="9.25390625" style="67" customWidth="1"/>
    <col min="12" max="16384" width="9.00390625" style="67" customWidth="1"/>
  </cols>
  <sheetData>
    <row r="1" spans="1:11" ht="39.75" customHeight="1">
      <c r="A1" s="114" t="s">
        <v>1225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" customHeight="1">
      <c r="A2" s="115" t="s">
        <v>1181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5" customHeight="1">
      <c r="A3" s="116" t="s">
        <v>1178</v>
      </c>
      <c r="B3" s="117"/>
      <c r="C3" s="117"/>
      <c r="D3" s="117"/>
      <c r="E3" s="118"/>
      <c r="F3" s="116" t="s">
        <v>1179</v>
      </c>
      <c r="G3" s="117"/>
      <c r="H3" s="117"/>
      <c r="I3" s="117"/>
      <c r="J3" s="117"/>
      <c r="K3" s="118"/>
    </row>
    <row r="4" spans="1:11" s="72" customFormat="1" ht="39.75" customHeight="1">
      <c r="A4" s="68" t="s">
        <v>1180</v>
      </c>
      <c r="B4" s="69" t="s">
        <v>1182</v>
      </c>
      <c r="C4" s="69" t="s">
        <v>3</v>
      </c>
      <c r="D4" s="70" t="s">
        <v>1183</v>
      </c>
      <c r="E4" s="70" t="s">
        <v>1184</v>
      </c>
      <c r="F4" s="68" t="s">
        <v>1180</v>
      </c>
      <c r="G4" s="71" t="s">
        <v>1185</v>
      </c>
      <c r="H4" s="71" t="s">
        <v>1186</v>
      </c>
      <c r="I4" s="71" t="s">
        <v>3</v>
      </c>
      <c r="J4" s="70" t="s">
        <v>1187</v>
      </c>
      <c r="K4" s="70" t="s">
        <v>1184</v>
      </c>
    </row>
    <row r="5" spans="1:11" ht="15" customHeight="1">
      <c r="A5" s="73" t="s">
        <v>1019</v>
      </c>
      <c r="B5" s="31"/>
      <c r="C5" s="88"/>
      <c r="D5" s="82"/>
      <c r="E5" s="82"/>
      <c r="F5" s="74" t="s">
        <v>1020</v>
      </c>
      <c r="G5" s="65"/>
      <c r="H5" s="65"/>
      <c r="I5" s="65"/>
      <c r="J5" s="75"/>
      <c r="K5" s="75"/>
    </row>
    <row r="6" spans="1:11" ht="15" customHeight="1">
      <c r="A6" s="73" t="s">
        <v>1021</v>
      </c>
      <c r="B6" s="88"/>
      <c r="C6" s="88"/>
      <c r="D6" s="82"/>
      <c r="E6" s="82"/>
      <c r="F6" s="74" t="s">
        <v>1022</v>
      </c>
      <c r="G6" s="65"/>
      <c r="H6" s="65"/>
      <c r="I6" s="65"/>
      <c r="J6" s="75"/>
      <c r="K6" s="75"/>
    </row>
    <row r="7" spans="1:11" ht="15" customHeight="1">
      <c r="A7" s="73" t="s">
        <v>1023</v>
      </c>
      <c r="B7" s="88"/>
      <c r="C7" s="88"/>
      <c r="D7" s="82"/>
      <c r="E7" s="82"/>
      <c r="F7" s="74" t="s">
        <v>1024</v>
      </c>
      <c r="G7" s="65"/>
      <c r="H7" s="65"/>
      <c r="I7" s="65"/>
      <c r="J7" s="75"/>
      <c r="K7" s="75"/>
    </row>
    <row r="8" spans="1:11" ht="15" customHeight="1">
      <c r="A8" s="73" t="s">
        <v>1025</v>
      </c>
      <c r="B8" s="88"/>
      <c r="C8" s="88"/>
      <c r="D8" s="82"/>
      <c r="E8" s="82"/>
      <c r="F8" s="74" t="s">
        <v>1026</v>
      </c>
      <c r="G8" s="65"/>
      <c r="H8" s="65"/>
      <c r="I8" s="65"/>
      <c r="J8" s="75"/>
      <c r="K8" s="75"/>
    </row>
    <row r="9" spans="1:11" ht="15" customHeight="1">
      <c r="A9" s="73" t="s">
        <v>1027</v>
      </c>
      <c r="B9" s="88"/>
      <c r="C9" s="88"/>
      <c r="D9" s="82"/>
      <c r="E9" s="82"/>
      <c r="F9" s="74" t="s">
        <v>1028</v>
      </c>
      <c r="G9" s="65"/>
      <c r="H9" s="65"/>
      <c r="I9" s="65"/>
      <c r="J9" s="75"/>
      <c r="K9" s="75"/>
    </row>
    <row r="10" spans="1:11" ht="15" customHeight="1">
      <c r="A10" s="73" t="s">
        <v>1029</v>
      </c>
      <c r="B10" s="88"/>
      <c r="C10" s="88"/>
      <c r="D10" s="82"/>
      <c r="E10" s="82"/>
      <c r="F10" s="74" t="s">
        <v>1030</v>
      </c>
      <c r="G10" s="65"/>
      <c r="H10" s="65"/>
      <c r="I10" s="65"/>
      <c r="J10" s="75"/>
      <c r="K10" s="75"/>
    </row>
    <row r="11" spans="1:11" ht="15" customHeight="1">
      <c r="A11" s="73" t="s">
        <v>1031</v>
      </c>
      <c r="B11" s="88"/>
      <c r="C11" s="88"/>
      <c r="D11" s="82"/>
      <c r="E11" s="82"/>
      <c r="F11" s="74" t="s">
        <v>1032</v>
      </c>
      <c r="G11" s="65"/>
      <c r="H11" s="65">
        <v>7</v>
      </c>
      <c r="I11" s="65">
        <v>7</v>
      </c>
      <c r="J11" s="75">
        <f>I11/H11</f>
        <v>1</v>
      </c>
      <c r="K11" s="75" t="e">
        <v>#DIV/0!</v>
      </c>
    </row>
    <row r="12" spans="1:11" ht="15" customHeight="1">
      <c r="A12" s="73" t="s">
        <v>1033</v>
      </c>
      <c r="B12" s="88"/>
      <c r="C12" s="88"/>
      <c r="D12" s="82"/>
      <c r="E12" s="82"/>
      <c r="F12" s="74" t="s">
        <v>1034</v>
      </c>
      <c r="G12" s="65"/>
      <c r="H12" s="65">
        <v>34</v>
      </c>
      <c r="I12" s="65">
        <v>34</v>
      </c>
      <c r="J12" s="75">
        <f aca="true" t="shared" si="0" ref="J12:J40">I12/H12</f>
        <v>1</v>
      </c>
      <c r="K12" s="75" t="e">
        <v>#DIV/0!</v>
      </c>
    </row>
    <row r="13" spans="1:11" ht="15" customHeight="1">
      <c r="A13" s="73" t="s">
        <v>1035</v>
      </c>
      <c r="B13" s="88"/>
      <c r="C13" s="88"/>
      <c r="D13" s="82"/>
      <c r="E13" s="82"/>
      <c r="F13" s="74" t="s">
        <v>1036</v>
      </c>
      <c r="G13" s="65"/>
      <c r="H13" s="65"/>
      <c r="I13" s="65"/>
      <c r="J13" s="75"/>
      <c r="K13" s="75"/>
    </row>
    <row r="14" spans="1:11" ht="15" customHeight="1">
      <c r="A14" s="73" t="s">
        <v>1037</v>
      </c>
      <c r="B14" s="88"/>
      <c r="C14" s="88"/>
      <c r="D14" s="82"/>
      <c r="E14" s="82"/>
      <c r="F14" s="74" t="s">
        <v>1038</v>
      </c>
      <c r="G14" s="65"/>
      <c r="H14" s="65">
        <v>105</v>
      </c>
      <c r="I14" s="65">
        <v>105</v>
      </c>
      <c r="J14" s="75">
        <f t="shared" si="0"/>
        <v>1</v>
      </c>
      <c r="K14" s="75">
        <v>1.105263157894737</v>
      </c>
    </row>
    <row r="15" spans="1:11" ht="15" customHeight="1">
      <c r="A15" s="73" t="s">
        <v>1039</v>
      </c>
      <c r="B15" s="88"/>
      <c r="C15" s="88"/>
      <c r="D15" s="82"/>
      <c r="E15" s="82"/>
      <c r="F15" s="74" t="s">
        <v>1040</v>
      </c>
      <c r="G15" s="66"/>
      <c r="H15" s="66"/>
      <c r="I15" s="66"/>
      <c r="J15" s="75"/>
      <c r="K15" s="75"/>
    </row>
    <row r="16" spans="1:11" ht="15" customHeight="1">
      <c r="A16" s="73" t="s">
        <v>1041</v>
      </c>
      <c r="B16" s="88"/>
      <c r="C16" s="88"/>
      <c r="D16" s="82"/>
      <c r="E16" s="82"/>
      <c r="F16" s="74" t="s">
        <v>1042</v>
      </c>
      <c r="G16" s="65"/>
      <c r="H16" s="65"/>
      <c r="I16" s="65"/>
      <c r="J16" s="75"/>
      <c r="K16" s="75"/>
    </row>
    <row r="17" spans="1:11" ht="15" customHeight="1">
      <c r="A17" s="73" t="s">
        <v>1043</v>
      </c>
      <c r="B17" s="88"/>
      <c r="C17" s="88"/>
      <c r="D17" s="82"/>
      <c r="E17" s="82"/>
      <c r="F17" s="74" t="s">
        <v>1044</v>
      </c>
      <c r="G17" s="65"/>
      <c r="H17" s="65"/>
      <c r="I17" s="65"/>
      <c r="J17" s="75"/>
      <c r="K17" s="75"/>
    </row>
    <row r="18" spans="1:11" ht="15" customHeight="1">
      <c r="A18" s="73" t="s">
        <v>1045</v>
      </c>
      <c r="B18" s="88">
        <v>80</v>
      </c>
      <c r="C18" s="88">
        <v>102</v>
      </c>
      <c r="D18" s="82">
        <f>C18/B18</f>
        <v>1.275</v>
      </c>
      <c r="E18" s="82">
        <v>1.2</v>
      </c>
      <c r="F18" s="74" t="s">
        <v>1046</v>
      </c>
      <c r="G18" s="65"/>
      <c r="H18" s="65">
        <v>6046</v>
      </c>
      <c r="I18" s="65">
        <v>6046</v>
      </c>
      <c r="J18" s="75">
        <f t="shared" si="0"/>
        <v>1</v>
      </c>
      <c r="K18" s="75">
        <v>0.41956974323386537</v>
      </c>
    </row>
    <row r="19" spans="1:11" ht="15" customHeight="1">
      <c r="A19" s="73" t="s">
        <v>1047</v>
      </c>
      <c r="B19" s="88"/>
      <c r="C19" s="88">
        <v>157</v>
      </c>
      <c r="D19" s="82"/>
      <c r="E19" s="82">
        <v>6.28</v>
      </c>
      <c r="F19" s="74" t="s">
        <v>1048</v>
      </c>
      <c r="G19" s="65">
        <v>80</v>
      </c>
      <c r="H19" s="65">
        <v>102</v>
      </c>
      <c r="I19" s="65">
        <v>80</v>
      </c>
      <c r="J19" s="75">
        <f t="shared" si="0"/>
        <v>0.7843137254901961</v>
      </c>
      <c r="K19" s="75">
        <v>0.9411764705882353</v>
      </c>
    </row>
    <row r="20" spans="1:11" ht="15" customHeight="1">
      <c r="A20" s="73" t="s">
        <v>1049</v>
      </c>
      <c r="B20" s="88">
        <v>188</v>
      </c>
      <c r="C20" s="88"/>
      <c r="D20" s="82">
        <f>C20/B20</f>
        <v>0</v>
      </c>
      <c r="E20" s="82">
        <v>0</v>
      </c>
      <c r="F20" s="74" t="s">
        <v>1050</v>
      </c>
      <c r="G20" s="65"/>
      <c r="H20" s="65">
        <v>476</v>
      </c>
      <c r="I20" s="65">
        <v>475</v>
      </c>
      <c r="J20" s="75">
        <f t="shared" si="0"/>
        <v>0.9978991596638656</v>
      </c>
      <c r="K20" s="75">
        <v>1.6666666666666667</v>
      </c>
    </row>
    <row r="21" spans="1:11" ht="15" customHeight="1">
      <c r="A21" s="73" t="s">
        <v>1051</v>
      </c>
      <c r="B21" s="88"/>
      <c r="C21" s="88"/>
      <c r="D21" s="82"/>
      <c r="E21" s="82"/>
      <c r="F21" s="74" t="s">
        <v>1052</v>
      </c>
      <c r="G21" s="65">
        <v>188</v>
      </c>
      <c r="H21" s="65">
        <v>1389</v>
      </c>
      <c r="I21" s="65">
        <v>1389</v>
      </c>
      <c r="J21" s="75">
        <f t="shared" si="0"/>
        <v>1</v>
      </c>
      <c r="K21" s="75">
        <v>2.021834061135371</v>
      </c>
    </row>
    <row r="22" spans="1:11" ht="15" customHeight="1">
      <c r="A22" s="73" t="s">
        <v>1053</v>
      </c>
      <c r="B22" s="88">
        <v>120</v>
      </c>
      <c r="C22" s="88">
        <v>173</v>
      </c>
      <c r="D22" s="82">
        <f>C22/B22</f>
        <v>1.4416666666666667</v>
      </c>
      <c r="E22" s="82">
        <v>0.9057591623036649</v>
      </c>
      <c r="F22" s="74" t="s">
        <v>1054</v>
      </c>
      <c r="G22" s="65"/>
      <c r="H22" s="65"/>
      <c r="I22" s="65"/>
      <c r="J22" s="75"/>
      <c r="K22" s="75"/>
    </row>
    <row r="23" spans="1:11" ht="15" customHeight="1">
      <c r="A23" s="73" t="s">
        <v>1055</v>
      </c>
      <c r="B23" s="88">
        <v>45</v>
      </c>
      <c r="C23" s="88">
        <v>73</v>
      </c>
      <c r="D23" s="82">
        <f>C23/B23</f>
        <v>1.6222222222222222</v>
      </c>
      <c r="E23" s="82">
        <v>0.8295454545454546</v>
      </c>
      <c r="F23" s="74" t="s">
        <v>1056</v>
      </c>
      <c r="G23" s="65">
        <v>217</v>
      </c>
      <c r="H23" s="65">
        <v>279</v>
      </c>
      <c r="I23" s="65">
        <v>39</v>
      </c>
      <c r="J23" s="75">
        <f t="shared" si="0"/>
        <v>0.13978494623655913</v>
      </c>
      <c r="K23" s="75">
        <v>0.4148936170212766</v>
      </c>
    </row>
    <row r="24" spans="1:11" ht="15" customHeight="1">
      <c r="A24" s="73" t="s">
        <v>1057</v>
      </c>
      <c r="B24" s="88"/>
      <c r="C24" s="88"/>
      <c r="D24" s="82"/>
      <c r="E24" s="82"/>
      <c r="F24" s="74" t="s">
        <v>1058</v>
      </c>
      <c r="G24" s="65">
        <v>87</v>
      </c>
      <c r="H24" s="65">
        <v>151</v>
      </c>
      <c r="I24" s="65">
        <v>151</v>
      </c>
      <c r="J24" s="75">
        <f t="shared" si="0"/>
        <v>1</v>
      </c>
      <c r="K24" s="75">
        <v>1.336283185840708</v>
      </c>
    </row>
    <row r="25" spans="1:11" ht="15" customHeight="1">
      <c r="A25" s="73" t="s">
        <v>1059</v>
      </c>
      <c r="B25" s="88">
        <v>19351</v>
      </c>
      <c r="C25" s="88">
        <v>20146</v>
      </c>
      <c r="D25" s="82">
        <f>C25/B25</f>
        <v>1.0410831481577179</v>
      </c>
      <c r="E25" s="82">
        <v>3.665574963609898</v>
      </c>
      <c r="F25" s="74" t="s">
        <v>1060</v>
      </c>
      <c r="G25" s="65"/>
      <c r="H25" s="65"/>
      <c r="I25" s="65"/>
      <c r="J25" s="75"/>
      <c r="K25" s="75"/>
    </row>
    <row r="26" spans="1:11" ht="15" customHeight="1">
      <c r="A26" s="73" t="s">
        <v>1061</v>
      </c>
      <c r="B26" s="88">
        <v>90</v>
      </c>
      <c r="C26" s="88">
        <v>204</v>
      </c>
      <c r="D26" s="82">
        <f>C26/B26</f>
        <v>2.2666666666666666</v>
      </c>
      <c r="E26" s="82">
        <v>0.864406779661017</v>
      </c>
      <c r="F26" s="74" t="s">
        <v>1062</v>
      </c>
      <c r="G26" s="65">
        <v>9304</v>
      </c>
      <c r="H26" s="65">
        <v>20163</v>
      </c>
      <c r="I26" s="65">
        <v>19235</v>
      </c>
      <c r="J26" s="75">
        <f t="shared" si="0"/>
        <v>0.9539751029112731</v>
      </c>
      <c r="K26" s="75">
        <v>3.019149270130278</v>
      </c>
    </row>
    <row r="27" spans="1:11" ht="15" customHeight="1">
      <c r="A27" s="73" t="s">
        <v>1063</v>
      </c>
      <c r="B27" s="88">
        <v>126</v>
      </c>
      <c r="C27" s="88">
        <v>286</v>
      </c>
      <c r="D27" s="82">
        <f>C27/B27</f>
        <v>2.2698412698412698</v>
      </c>
      <c r="E27" s="82">
        <v>1.2016806722689075</v>
      </c>
      <c r="F27" s="74" t="s">
        <v>1064</v>
      </c>
      <c r="G27" s="65">
        <v>90</v>
      </c>
      <c r="H27" s="65">
        <v>204</v>
      </c>
      <c r="I27" s="65">
        <v>137</v>
      </c>
      <c r="J27" s="75">
        <f t="shared" si="0"/>
        <v>0.6715686274509803</v>
      </c>
      <c r="K27" s="75">
        <v>0.39255014326647564</v>
      </c>
    </row>
    <row r="28" spans="1:11" ht="15" customHeight="1">
      <c r="A28" s="73" t="s">
        <v>1065</v>
      </c>
      <c r="B28" s="88"/>
      <c r="C28" s="88"/>
      <c r="D28" s="82"/>
      <c r="E28" s="82"/>
      <c r="F28" s="74" t="s">
        <v>1066</v>
      </c>
      <c r="G28" s="65">
        <v>279</v>
      </c>
      <c r="H28" s="65">
        <v>439</v>
      </c>
      <c r="I28" s="65">
        <v>439</v>
      </c>
      <c r="J28" s="75">
        <f t="shared" si="0"/>
        <v>1</v>
      </c>
      <c r="K28" s="75">
        <v>0.24470457079152733</v>
      </c>
    </row>
    <row r="29" spans="1:11" ht="15" customHeight="1">
      <c r="A29" s="73" t="s">
        <v>1067</v>
      </c>
      <c r="B29" s="88"/>
      <c r="C29" s="88"/>
      <c r="D29" s="82"/>
      <c r="E29" s="82"/>
      <c r="F29" s="74" t="s">
        <v>1068</v>
      </c>
      <c r="G29" s="65"/>
      <c r="H29" s="65">
        <v>137</v>
      </c>
      <c r="I29" s="65">
        <v>137</v>
      </c>
      <c r="J29" s="75">
        <f t="shared" si="0"/>
        <v>1</v>
      </c>
      <c r="K29" s="75">
        <v>0.9856115107913669</v>
      </c>
    </row>
    <row r="30" spans="1:11" ht="15" customHeight="1">
      <c r="A30" s="73" t="s">
        <v>1069</v>
      </c>
      <c r="B30" s="88"/>
      <c r="C30" s="88"/>
      <c r="D30" s="82"/>
      <c r="E30" s="82"/>
      <c r="F30" s="74" t="s">
        <v>1070</v>
      </c>
      <c r="G30" s="65"/>
      <c r="H30" s="65">
        <v>508</v>
      </c>
      <c r="I30" s="65">
        <v>508</v>
      </c>
      <c r="J30" s="75">
        <f t="shared" si="0"/>
        <v>1</v>
      </c>
      <c r="K30" s="75">
        <v>2.247787610619469</v>
      </c>
    </row>
    <row r="31" spans="1:11" ht="15" customHeight="1">
      <c r="A31" s="73" t="s">
        <v>1071</v>
      </c>
      <c r="B31" s="88"/>
      <c r="C31" s="88"/>
      <c r="D31" s="82"/>
      <c r="E31" s="82"/>
      <c r="F31" s="74" t="s">
        <v>1072</v>
      </c>
      <c r="G31" s="65"/>
      <c r="H31" s="65"/>
      <c r="I31" s="65"/>
      <c r="J31" s="75"/>
      <c r="K31" s="75"/>
    </row>
    <row r="32" spans="1:11" ht="15" customHeight="1">
      <c r="A32" s="73" t="s">
        <v>1073</v>
      </c>
      <c r="B32" s="88"/>
      <c r="C32" s="88"/>
      <c r="D32" s="82"/>
      <c r="E32" s="82"/>
      <c r="F32" s="74" t="s">
        <v>1074</v>
      </c>
      <c r="G32" s="65"/>
      <c r="H32" s="65">
        <v>1048</v>
      </c>
      <c r="I32" s="65">
        <v>1048</v>
      </c>
      <c r="J32" s="75">
        <f t="shared" si="0"/>
        <v>1</v>
      </c>
      <c r="K32" s="75">
        <v>0.9641214351425943</v>
      </c>
    </row>
    <row r="33" spans="1:11" ht="15" customHeight="1">
      <c r="A33" s="73" t="s">
        <v>1075</v>
      </c>
      <c r="B33" s="88"/>
      <c r="C33" s="88"/>
      <c r="D33" s="82"/>
      <c r="E33" s="82">
        <v>0</v>
      </c>
      <c r="F33" s="74" t="s">
        <v>1076</v>
      </c>
      <c r="G33" s="65"/>
      <c r="H33" s="65"/>
      <c r="I33" s="65"/>
      <c r="J33" s="75"/>
      <c r="K33" s="75"/>
    </row>
    <row r="34" spans="1:11" ht="15" customHeight="1">
      <c r="A34" s="73" t="s">
        <v>1077</v>
      </c>
      <c r="B34" s="88"/>
      <c r="C34" s="88"/>
      <c r="D34" s="82"/>
      <c r="E34" s="82"/>
      <c r="F34" s="74" t="s">
        <v>1078</v>
      </c>
      <c r="G34" s="65"/>
      <c r="H34" s="65"/>
      <c r="I34" s="65"/>
      <c r="J34" s="75"/>
      <c r="K34" s="75"/>
    </row>
    <row r="35" spans="1:11" ht="15" customHeight="1">
      <c r="A35" s="73" t="s">
        <v>1188</v>
      </c>
      <c r="B35" s="88"/>
      <c r="C35" s="88"/>
      <c r="D35" s="82"/>
      <c r="E35" s="82"/>
      <c r="F35" s="74" t="s">
        <v>1189</v>
      </c>
      <c r="G35" s="65"/>
      <c r="H35" s="65"/>
      <c r="I35" s="65"/>
      <c r="J35" s="75"/>
      <c r="K35" s="75"/>
    </row>
    <row r="36" spans="1:11" ht="15" customHeight="1">
      <c r="A36" s="73" t="s">
        <v>1190</v>
      </c>
      <c r="B36" s="89"/>
      <c r="C36" s="89"/>
      <c r="D36" s="82"/>
      <c r="E36" s="82"/>
      <c r="F36" s="74" t="s">
        <v>1079</v>
      </c>
      <c r="G36" s="65"/>
      <c r="H36" s="65"/>
      <c r="I36" s="65"/>
      <c r="J36" s="75"/>
      <c r="K36" s="75"/>
    </row>
    <row r="37" spans="1:11" ht="15" customHeight="1">
      <c r="A37" s="76" t="s">
        <v>1191</v>
      </c>
      <c r="B37" s="83"/>
      <c r="C37" s="83"/>
      <c r="D37" s="82"/>
      <c r="E37" s="83"/>
      <c r="F37" s="74" t="s">
        <v>1080</v>
      </c>
      <c r="G37" s="65"/>
      <c r="H37" s="65"/>
      <c r="I37" s="65"/>
      <c r="J37" s="75"/>
      <c r="K37" s="75"/>
    </row>
    <row r="38" spans="1:11" ht="15" customHeight="1">
      <c r="A38" s="73" t="s">
        <v>1192</v>
      </c>
      <c r="B38" s="88"/>
      <c r="C38" s="88"/>
      <c r="D38" s="82"/>
      <c r="E38" s="82"/>
      <c r="F38" s="74" t="s">
        <v>1081</v>
      </c>
      <c r="G38" s="65"/>
      <c r="H38" s="65"/>
      <c r="I38" s="65"/>
      <c r="J38" s="75"/>
      <c r="K38" s="75"/>
    </row>
    <row r="39" spans="1:11" ht="15" customHeight="1">
      <c r="A39" s="73" t="s">
        <v>1193</v>
      </c>
      <c r="B39" s="88"/>
      <c r="C39" s="88"/>
      <c r="D39" s="82"/>
      <c r="E39" s="82"/>
      <c r="F39" s="74" t="s">
        <v>1194</v>
      </c>
      <c r="G39" s="65"/>
      <c r="H39" s="65"/>
      <c r="I39" s="65"/>
      <c r="J39" s="75"/>
      <c r="K39" s="75"/>
    </row>
    <row r="40" spans="1:11" ht="15" customHeight="1">
      <c r="A40" s="73"/>
      <c r="B40" s="88"/>
      <c r="C40" s="88"/>
      <c r="D40" s="82"/>
      <c r="E40" s="82"/>
      <c r="F40" s="74" t="s">
        <v>1195</v>
      </c>
      <c r="G40" s="65"/>
      <c r="H40" s="65">
        <v>85</v>
      </c>
      <c r="I40" s="65">
        <v>85</v>
      </c>
      <c r="J40" s="75">
        <f t="shared" si="0"/>
        <v>1</v>
      </c>
      <c r="K40" s="75">
        <v>0.5</v>
      </c>
    </row>
    <row r="41" spans="1:11" s="72" customFormat="1" ht="15" customHeight="1">
      <c r="A41" s="77" t="s">
        <v>1082</v>
      </c>
      <c r="B41" s="90">
        <f>SUM(B5:B40)</f>
        <v>20000</v>
      </c>
      <c r="C41" s="90">
        <f>SUM(C5:C40)</f>
        <v>21141</v>
      </c>
      <c r="D41" s="82">
        <f>C41/B41</f>
        <v>1.05705</v>
      </c>
      <c r="E41" s="84">
        <v>3.265</v>
      </c>
      <c r="F41" s="78" t="s">
        <v>1083</v>
      </c>
      <c r="G41" s="79">
        <f>SUM(G5:G40)</f>
        <v>10245</v>
      </c>
      <c r="H41" s="79">
        <f>SUM(H5:H40)</f>
        <v>31173</v>
      </c>
      <c r="I41" s="79">
        <f>SUM(I5:I40)</f>
        <v>29915</v>
      </c>
      <c r="J41" s="81">
        <f>I41/H41</f>
        <v>0.959644564206204</v>
      </c>
      <c r="K41" s="81">
        <v>1.1522166159534724</v>
      </c>
    </row>
  </sheetData>
  <sheetProtection/>
  <mergeCells count="4">
    <mergeCell ref="A1:K1"/>
    <mergeCell ref="A2:K2"/>
    <mergeCell ref="A3:E3"/>
    <mergeCell ref="F3:K3"/>
  </mergeCells>
  <printOptions/>
  <pageMargins left="0.2" right="0.18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showZeros="0" zoomScalePageLayoutView="0" workbookViewId="0" topLeftCell="A1">
      <selection activeCell="B13" sqref="B13"/>
    </sheetView>
  </sheetViews>
  <sheetFormatPr defaultColWidth="9.00390625" defaultRowHeight="13.5"/>
  <cols>
    <col min="1" max="1" width="41.25390625" style="42" customWidth="1"/>
    <col min="2" max="3" width="9.50390625" style="42" customWidth="1"/>
    <col min="4" max="4" width="7.375" style="42" customWidth="1"/>
    <col min="5" max="5" width="6.125" style="42" customWidth="1"/>
    <col min="6" max="6" width="32.875" style="42" customWidth="1"/>
    <col min="7" max="7" width="8.50390625" style="42" customWidth="1"/>
    <col min="8" max="8" width="7.50390625" style="42" customWidth="1"/>
    <col min="9" max="9" width="6.125" style="42" customWidth="1"/>
    <col min="10" max="10" width="5.625" style="42" customWidth="1"/>
    <col min="11" max="16384" width="9.00390625" style="42" customWidth="1"/>
  </cols>
  <sheetData>
    <row r="1" spans="1:8" ht="22.5">
      <c r="A1" s="110" t="s">
        <v>1224</v>
      </c>
      <c r="B1" s="110"/>
      <c r="C1" s="110"/>
      <c r="D1" s="110"/>
      <c r="E1" s="110"/>
      <c r="F1" s="110"/>
      <c r="G1" s="110"/>
      <c r="H1" s="110"/>
    </row>
    <row r="2" spans="1:10" ht="13.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63.75" customHeight="1">
      <c r="A3" s="43" t="s">
        <v>1</v>
      </c>
      <c r="B3" s="43" t="s">
        <v>1169</v>
      </c>
      <c r="C3" s="43" t="s">
        <v>3</v>
      </c>
      <c r="D3" s="58" t="s">
        <v>1171</v>
      </c>
      <c r="E3" s="58" t="s">
        <v>1170</v>
      </c>
      <c r="F3" s="44" t="s">
        <v>1</v>
      </c>
      <c r="G3" s="44" t="s">
        <v>1169</v>
      </c>
      <c r="H3" s="44" t="s">
        <v>3</v>
      </c>
      <c r="I3" s="58" t="s">
        <v>1171</v>
      </c>
      <c r="J3" s="58" t="s">
        <v>1170</v>
      </c>
    </row>
    <row r="4" spans="1:10" ht="13.5">
      <c r="A4" s="32" t="s">
        <v>1113</v>
      </c>
      <c r="B4" s="38"/>
      <c r="C4" s="38"/>
      <c r="D4" s="57"/>
      <c r="E4" s="57"/>
      <c r="F4" s="32" t="s">
        <v>167</v>
      </c>
      <c r="G4" s="32"/>
      <c r="H4" s="21"/>
      <c r="I4" s="57"/>
      <c r="J4" s="57"/>
    </row>
    <row r="5" spans="1:10" ht="13.5">
      <c r="A5" s="32" t="s">
        <v>1114</v>
      </c>
      <c r="B5" s="59"/>
      <c r="C5" s="38"/>
      <c r="D5" s="57"/>
      <c r="E5" s="57"/>
      <c r="F5" s="32" t="s">
        <v>1155</v>
      </c>
      <c r="G5" s="32"/>
      <c r="H5" s="21"/>
      <c r="I5" s="57"/>
      <c r="J5" s="57"/>
    </row>
    <row r="6" spans="1:10" ht="13.5">
      <c r="A6" s="39" t="s">
        <v>1115</v>
      </c>
      <c r="B6" s="59"/>
      <c r="C6" s="40"/>
      <c r="D6" s="57"/>
      <c r="E6" s="57"/>
      <c r="F6" s="32" t="s">
        <v>1156</v>
      </c>
      <c r="G6" s="32"/>
      <c r="H6" s="21"/>
      <c r="I6" s="57"/>
      <c r="J6" s="57"/>
    </row>
    <row r="7" spans="1:10" ht="13.5">
      <c r="A7" s="32" t="s">
        <v>1116</v>
      </c>
      <c r="B7" s="59"/>
      <c r="C7" s="21"/>
      <c r="D7" s="57"/>
      <c r="E7" s="57"/>
      <c r="F7" s="32" t="s">
        <v>1157</v>
      </c>
      <c r="G7" s="32"/>
      <c r="H7" s="21"/>
      <c r="I7" s="57"/>
      <c r="J7" s="57"/>
    </row>
    <row r="8" spans="1:10" ht="13.5">
      <c r="A8" s="39" t="s">
        <v>1117</v>
      </c>
      <c r="B8" s="59"/>
      <c r="C8" s="23"/>
      <c r="D8" s="57"/>
      <c r="E8" s="57"/>
      <c r="F8" s="32" t="s">
        <v>1158</v>
      </c>
      <c r="G8" s="32"/>
      <c r="H8" s="21"/>
      <c r="I8" s="57"/>
      <c r="J8" s="57"/>
    </row>
    <row r="9" spans="1:10" ht="13.5">
      <c r="A9" s="32" t="s">
        <v>1118</v>
      </c>
      <c r="B9" s="59"/>
      <c r="C9" s="21"/>
      <c r="D9" s="57"/>
      <c r="E9" s="57"/>
      <c r="F9" s="45" t="s">
        <v>1159</v>
      </c>
      <c r="G9" s="45"/>
      <c r="H9" s="21"/>
      <c r="I9" s="57"/>
      <c r="J9" s="57"/>
    </row>
    <row r="10" spans="1:10" ht="13.5">
      <c r="A10" s="41" t="s">
        <v>1119</v>
      </c>
      <c r="B10" s="59"/>
      <c r="C10" s="24"/>
      <c r="D10" s="57"/>
      <c r="E10" s="57"/>
      <c r="F10" s="45" t="s">
        <v>1160</v>
      </c>
      <c r="G10" s="45"/>
      <c r="H10" s="21"/>
      <c r="I10" s="57"/>
      <c r="J10" s="57"/>
    </row>
    <row r="11" spans="1:10" ht="13.5">
      <c r="A11" s="32" t="s">
        <v>1120</v>
      </c>
      <c r="B11" s="59"/>
      <c r="C11" s="21"/>
      <c r="D11" s="57"/>
      <c r="E11" s="57"/>
      <c r="F11" s="45" t="s">
        <v>1161</v>
      </c>
      <c r="G11" s="45"/>
      <c r="H11" s="21"/>
      <c r="I11" s="57"/>
      <c r="J11" s="57"/>
    </row>
    <row r="12" spans="1:10" ht="13.5">
      <c r="A12" s="32" t="s">
        <v>1121</v>
      </c>
      <c r="B12" s="59"/>
      <c r="C12" s="21"/>
      <c r="D12" s="57"/>
      <c r="E12" s="57"/>
      <c r="F12" s="45" t="s">
        <v>217</v>
      </c>
      <c r="G12" s="21"/>
      <c r="H12" s="21"/>
      <c r="I12" s="57"/>
      <c r="J12" s="57"/>
    </row>
    <row r="13" spans="1:10" ht="13.5">
      <c r="A13" s="41" t="s">
        <v>1122</v>
      </c>
      <c r="B13" s="59"/>
      <c r="C13" s="24"/>
      <c r="D13" s="57"/>
      <c r="E13" s="57"/>
      <c r="F13" s="45" t="s">
        <v>1155</v>
      </c>
      <c r="G13" s="45"/>
      <c r="H13" s="21"/>
      <c r="I13" s="57"/>
      <c r="J13" s="57"/>
    </row>
    <row r="14" spans="1:10" ht="13.5">
      <c r="A14" s="32" t="s">
        <v>1123</v>
      </c>
      <c r="B14" s="59"/>
      <c r="C14" s="21"/>
      <c r="D14" s="57"/>
      <c r="E14" s="57"/>
      <c r="F14" s="45" t="s">
        <v>1156</v>
      </c>
      <c r="G14" s="45"/>
      <c r="H14" s="21"/>
      <c r="I14" s="57"/>
      <c r="J14" s="57"/>
    </row>
    <row r="15" spans="1:10" ht="13.5">
      <c r="A15" s="32" t="s">
        <v>1124</v>
      </c>
      <c r="B15" s="59"/>
      <c r="C15" s="21"/>
      <c r="D15" s="57"/>
      <c r="E15" s="57"/>
      <c r="F15" s="45" t="s">
        <v>1157</v>
      </c>
      <c r="G15" s="45"/>
      <c r="H15" s="21"/>
      <c r="I15" s="57"/>
      <c r="J15" s="57"/>
    </row>
    <row r="16" spans="1:10" ht="13.5">
      <c r="A16" s="39" t="s">
        <v>1125</v>
      </c>
      <c r="B16" s="59"/>
      <c r="C16" s="23"/>
      <c r="D16" s="57"/>
      <c r="E16" s="57"/>
      <c r="F16" s="45" t="s">
        <v>1158</v>
      </c>
      <c r="G16" s="45"/>
      <c r="H16" s="21"/>
      <c r="I16" s="57"/>
      <c r="J16" s="57"/>
    </row>
    <row r="17" spans="1:10" ht="13.5">
      <c r="A17" s="32" t="s">
        <v>1126</v>
      </c>
      <c r="B17" s="59"/>
      <c r="C17" s="21"/>
      <c r="D17" s="57"/>
      <c r="E17" s="57"/>
      <c r="F17" s="45" t="s">
        <v>1159</v>
      </c>
      <c r="G17" s="45"/>
      <c r="H17" s="21"/>
      <c r="I17" s="57"/>
      <c r="J17" s="57"/>
    </row>
    <row r="18" spans="1:10" ht="13.5">
      <c r="A18" s="32" t="s">
        <v>1127</v>
      </c>
      <c r="B18" s="59"/>
      <c r="C18" s="21"/>
      <c r="D18" s="57"/>
      <c r="E18" s="57"/>
      <c r="F18" s="45" t="s">
        <v>1160</v>
      </c>
      <c r="G18" s="45"/>
      <c r="H18" s="21"/>
      <c r="I18" s="57"/>
      <c r="J18" s="57"/>
    </row>
    <row r="19" spans="1:10" ht="13.5">
      <c r="A19" s="32" t="s">
        <v>1128</v>
      </c>
      <c r="B19" s="59"/>
      <c r="C19" s="21"/>
      <c r="D19" s="57"/>
      <c r="E19" s="57"/>
      <c r="F19" s="45" t="s">
        <v>1161</v>
      </c>
      <c r="G19" s="45"/>
      <c r="H19" s="21"/>
      <c r="I19" s="57"/>
      <c r="J19" s="57"/>
    </row>
    <row r="20" spans="1:10" ht="13.5">
      <c r="A20" s="32" t="s">
        <v>1129</v>
      </c>
      <c r="B20" s="59"/>
      <c r="C20" s="21"/>
      <c r="D20" s="57"/>
      <c r="E20" s="57"/>
      <c r="F20" s="45" t="s">
        <v>260</v>
      </c>
      <c r="G20" s="21"/>
      <c r="H20" s="21"/>
      <c r="I20" s="57"/>
      <c r="J20" s="57"/>
    </row>
    <row r="21" spans="1:10" ht="13.5">
      <c r="A21" s="41" t="s">
        <v>1130</v>
      </c>
      <c r="B21" s="59"/>
      <c r="C21" s="21"/>
      <c r="D21" s="57"/>
      <c r="E21" s="57"/>
      <c r="F21" s="45" t="s">
        <v>1155</v>
      </c>
      <c r="G21" s="45"/>
      <c r="H21" s="21"/>
      <c r="I21" s="57"/>
      <c r="J21" s="57"/>
    </row>
    <row r="22" spans="1:10" ht="13.5">
      <c r="A22" s="32" t="s">
        <v>1131</v>
      </c>
      <c r="B22" s="59"/>
      <c r="C22" s="21"/>
      <c r="D22" s="57"/>
      <c r="E22" s="57"/>
      <c r="F22" s="45" t="s">
        <v>1156</v>
      </c>
      <c r="G22" s="45"/>
      <c r="H22" s="21"/>
      <c r="I22" s="57"/>
      <c r="J22" s="57"/>
    </row>
    <row r="23" spans="1:10" ht="13.5">
      <c r="A23" s="32" t="s">
        <v>1132</v>
      </c>
      <c r="B23" s="59"/>
      <c r="C23" s="21"/>
      <c r="D23" s="57"/>
      <c r="E23" s="57"/>
      <c r="F23" s="45" t="s">
        <v>1157</v>
      </c>
      <c r="G23" s="45"/>
      <c r="H23" s="21"/>
      <c r="I23" s="57"/>
      <c r="J23" s="57"/>
    </row>
    <row r="24" spans="1:10" ht="13.5">
      <c r="A24" s="32" t="s">
        <v>1133</v>
      </c>
      <c r="B24" s="59"/>
      <c r="C24" s="21"/>
      <c r="D24" s="57"/>
      <c r="E24" s="57"/>
      <c r="F24" s="45" t="s">
        <v>1158</v>
      </c>
      <c r="G24" s="45"/>
      <c r="H24" s="21"/>
      <c r="I24" s="57"/>
      <c r="J24" s="57"/>
    </row>
    <row r="25" spans="1:10" ht="13.5">
      <c r="A25" s="32" t="s">
        <v>1134</v>
      </c>
      <c r="B25" s="59"/>
      <c r="C25" s="21"/>
      <c r="D25" s="57"/>
      <c r="E25" s="57"/>
      <c r="F25" s="45" t="s">
        <v>1159</v>
      </c>
      <c r="G25" s="45"/>
      <c r="H25" s="21"/>
      <c r="I25" s="57"/>
      <c r="J25" s="57"/>
    </row>
    <row r="26" spans="1:10" ht="13.5">
      <c r="A26" s="39" t="s">
        <v>1135</v>
      </c>
      <c r="B26" s="59"/>
      <c r="C26" s="23"/>
      <c r="D26" s="57"/>
      <c r="E26" s="57"/>
      <c r="F26" s="45" t="s">
        <v>1160</v>
      </c>
      <c r="G26" s="45"/>
      <c r="H26" s="21"/>
      <c r="I26" s="57"/>
      <c r="J26" s="57"/>
    </row>
    <row r="27" spans="1:10" ht="13.5">
      <c r="A27" s="32" t="s">
        <v>1136</v>
      </c>
      <c r="B27" s="59"/>
      <c r="C27" s="21"/>
      <c r="D27" s="57"/>
      <c r="E27" s="57"/>
      <c r="F27" s="45" t="s">
        <v>1161</v>
      </c>
      <c r="G27" s="45"/>
      <c r="H27" s="21"/>
      <c r="I27" s="57"/>
      <c r="J27" s="57"/>
    </row>
    <row r="28" spans="1:10" ht="13.5">
      <c r="A28" s="32" t="s">
        <v>1137</v>
      </c>
      <c r="B28" s="59"/>
      <c r="C28" s="21"/>
      <c r="D28" s="57"/>
      <c r="E28" s="57"/>
      <c r="F28" s="45" t="s">
        <v>301</v>
      </c>
      <c r="G28" s="45"/>
      <c r="H28" s="21"/>
      <c r="I28" s="57"/>
      <c r="J28" s="57"/>
    </row>
    <row r="29" spans="1:10" ht="13.5">
      <c r="A29" s="32" t="s">
        <v>1138</v>
      </c>
      <c r="B29" s="59"/>
      <c r="C29" s="24"/>
      <c r="D29" s="57"/>
      <c r="E29" s="57"/>
      <c r="F29" s="46" t="s">
        <v>328</v>
      </c>
      <c r="G29" s="46"/>
      <c r="H29" s="23"/>
      <c r="I29" s="57"/>
      <c r="J29" s="57"/>
    </row>
    <row r="30" spans="1:10" ht="13.5">
      <c r="A30" s="32" t="s">
        <v>1139</v>
      </c>
      <c r="B30" s="59"/>
      <c r="C30" s="24"/>
      <c r="D30" s="57"/>
      <c r="E30" s="57"/>
      <c r="F30" s="32" t="s">
        <v>1162</v>
      </c>
      <c r="G30" s="32"/>
      <c r="H30" s="21"/>
      <c r="I30" s="57"/>
      <c r="J30" s="57"/>
    </row>
    <row r="31" spans="1:10" ht="13.5">
      <c r="A31" s="32" t="s">
        <v>1140</v>
      </c>
      <c r="B31" s="59"/>
      <c r="C31" s="38"/>
      <c r="D31" s="57"/>
      <c r="E31" s="57"/>
      <c r="F31" s="32" t="s">
        <v>451</v>
      </c>
      <c r="G31" s="32"/>
      <c r="H31" s="21"/>
      <c r="I31" s="57"/>
      <c r="J31" s="57"/>
    </row>
    <row r="32" spans="1:10" ht="13.5">
      <c r="A32" s="32" t="s">
        <v>1141</v>
      </c>
      <c r="B32" s="59"/>
      <c r="C32" s="21"/>
      <c r="D32" s="57"/>
      <c r="E32" s="57"/>
      <c r="F32" s="32" t="s">
        <v>1155</v>
      </c>
      <c r="G32" s="32"/>
      <c r="H32" s="21"/>
      <c r="I32" s="57"/>
      <c r="J32" s="57"/>
    </row>
    <row r="33" spans="1:10" ht="13.5">
      <c r="A33" s="32" t="s">
        <v>1142</v>
      </c>
      <c r="B33" s="38"/>
      <c r="C33" s="38"/>
      <c r="D33" s="57"/>
      <c r="E33" s="57"/>
      <c r="F33" s="39" t="s">
        <v>1156</v>
      </c>
      <c r="G33" s="39"/>
      <c r="H33" s="23"/>
      <c r="I33" s="57"/>
      <c r="J33" s="57"/>
    </row>
    <row r="34" spans="1:10" ht="13.5">
      <c r="A34" s="32" t="s">
        <v>1143</v>
      </c>
      <c r="B34" s="59"/>
      <c r="C34" s="38"/>
      <c r="D34" s="57"/>
      <c r="E34" s="57"/>
      <c r="F34" s="32" t="s">
        <v>1157</v>
      </c>
      <c r="G34" s="32"/>
      <c r="H34" s="21"/>
      <c r="I34" s="57"/>
      <c r="J34" s="57"/>
    </row>
    <row r="35" spans="1:10" ht="13.5">
      <c r="A35" s="32" t="s">
        <v>1144</v>
      </c>
      <c r="B35" s="59"/>
      <c r="C35" s="38"/>
      <c r="D35" s="57"/>
      <c r="E35" s="57"/>
      <c r="F35" s="39" t="s">
        <v>1158</v>
      </c>
      <c r="G35" s="39"/>
      <c r="H35" s="23"/>
      <c r="I35" s="57"/>
      <c r="J35" s="57"/>
    </row>
    <row r="36" spans="1:10" ht="13.5">
      <c r="A36" s="32" t="s">
        <v>1145</v>
      </c>
      <c r="B36" s="59"/>
      <c r="C36" s="21"/>
      <c r="D36" s="57"/>
      <c r="E36" s="57"/>
      <c r="F36" s="32" t="s">
        <v>1159</v>
      </c>
      <c r="G36" s="32"/>
      <c r="H36" s="21"/>
      <c r="I36" s="57"/>
      <c r="J36" s="57"/>
    </row>
    <row r="37" spans="1:10" ht="13.5">
      <c r="A37" s="32" t="s">
        <v>1146</v>
      </c>
      <c r="B37" s="21"/>
      <c r="C37" s="21"/>
      <c r="D37" s="57"/>
      <c r="E37" s="57"/>
      <c r="F37" s="41" t="s">
        <v>1160</v>
      </c>
      <c r="G37" s="41"/>
      <c r="H37" s="24"/>
      <c r="I37" s="57"/>
      <c r="J37" s="57"/>
    </row>
    <row r="38" spans="1:10" ht="13.5">
      <c r="A38" s="32" t="s">
        <v>1147</v>
      </c>
      <c r="B38" s="59"/>
      <c r="C38" s="21"/>
      <c r="D38" s="57"/>
      <c r="E38" s="57"/>
      <c r="F38" s="32" t="s">
        <v>1161</v>
      </c>
      <c r="G38" s="32"/>
      <c r="H38" s="21"/>
      <c r="I38" s="57"/>
      <c r="J38" s="57"/>
    </row>
    <row r="39" spans="1:10" ht="13.5">
      <c r="A39" s="32" t="s">
        <v>1148</v>
      </c>
      <c r="B39" s="59"/>
      <c r="C39" s="23"/>
      <c r="D39" s="57"/>
      <c r="E39" s="57"/>
      <c r="F39" s="41" t="s">
        <v>530</v>
      </c>
      <c r="G39" s="41"/>
      <c r="H39" s="24"/>
      <c r="I39" s="57"/>
      <c r="J39" s="57"/>
    </row>
    <row r="40" spans="1:10" ht="13.5">
      <c r="A40" s="39" t="s">
        <v>1149</v>
      </c>
      <c r="B40" s="59"/>
      <c r="C40" s="40"/>
      <c r="D40" s="57"/>
      <c r="E40" s="57"/>
      <c r="F40" s="32" t="s">
        <v>1155</v>
      </c>
      <c r="G40" s="32"/>
      <c r="H40" s="21"/>
      <c r="I40" s="57"/>
      <c r="J40" s="57"/>
    </row>
    <row r="41" spans="1:10" ht="13.5">
      <c r="A41" s="32" t="s">
        <v>1150</v>
      </c>
      <c r="B41" s="38"/>
      <c r="C41" s="38"/>
      <c r="D41" s="57"/>
      <c r="E41" s="57"/>
      <c r="F41" s="32" t="s">
        <v>1156</v>
      </c>
      <c r="G41" s="32"/>
      <c r="H41" s="21"/>
      <c r="I41" s="57"/>
      <c r="J41" s="57"/>
    </row>
    <row r="42" spans="1:10" ht="13.5">
      <c r="A42" s="47" t="s">
        <v>1151</v>
      </c>
      <c r="B42" s="59"/>
      <c r="C42" s="48"/>
      <c r="D42" s="57"/>
      <c r="E42" s="57"/>
      <c r="F42" s="39" t="s">
        <v>1157</v>
      </c>
      <c r="G42" s="39"/>
      <c r="H42" s="23"/>
      <c r="I42" s="57"/>
      <c r="J42" s="57"/>
    </row>
    <row r="43" spans="1:10" ht="13.5">
      <c r="A43" s="32" t="s">
        <v>1152</v>
      </c>
      <c r="B43" s="59"/>
      <c r="C43" s="21"/>
      <c r="D43" s="57"/>
      <c r="E43" s="57"/>
      <c r="F43" s="39" t="s">
        <v>1158</v>
      </c>
      <c r="G43" s="39"/>
      <c r="H43" s="23"/>
      <c r="I43" s="57"/>
      <c r="J43" s="57"/>
    </row>
    <row r="44" spans="1:10" ht="13.5">
      <c r="A44" s="32" t="s">
        <v>1153</v>
      </c>
      <c r="B44" s="59"/>
      <c r="C44" s="21"/>
      <c r="D44" s="57"/>
      <c r="E44" s="57"/>
      <c r="F44" s="32" t="s">
        <v>1159</v>
      </c>
      <c r="G44" s="32"/>
      <c r="H44" s="21"/>
      <c r="I44" s="57"/>
      <c r="J44" s="57"/>
    </row>
    <row r="45" spans="1:10" ht="13.5">
      <c r="A45" s="32" t="s">
        <v>1154</v>
      </c>
      <c r="B45" s="21"/>
      <c r="C45" s="21"/>
      <c r="D45" s="57"/>
      <c r="E45" s="57"/>
      <c r="F45" s="41" t="s">
        <v>1160</v>
      </c>
      <c r="G45" s="41"/>
      <c r="H45" s="24"/>
      <c r="I45" s="57"/>
      <c r="J45" s="57"/>
    </row>
    <row r="46" spans="1:10" ht="13.5">
      <c r="A46" s="49"/>
      <c r="B46" s="49"/>
      <c r="C46" s="21"/>
      <c r="D46" s="57"/>
      <c r="E46" s="57"/>
      <c r="F46" s="50" t="s">
        <v>1161</v>
      </c>
      <c r="G46" s="50"/>
      <c r="H46" s="24"/>
      <c r="I46" s="57"/>
      <c r="J46" s="57"/>
    </row>
    <row r="47" spans="1:10" ht="13.5">
      <c r="A47" s="49"/>
      <c r="B47" s="49"/>
      <c r="C47" s="21"/>
      <c r="D47" s="57"/>
      <c r="E47" s="57"/>
      <c r="F47" s="45" t="s">
        <v>552</v>
      </c>
      <c r="G47" s="21"/>
      <c r="H47" s="21"/>
      <c r="I47" s="57"/>
      <c r="J47" s="57"/>
    </row>
    <row r="48" spans="1:10" ht="13.5">
      <c r="A48" s="49"/>
      <c r="B48" s="49"/>
      <c r="C48" s="21"/>
      <c r="D48" s="57"/>
      <c r="E48" s="57"/>
      <c r="F48" s="45" t="s">
        <v>1155</v>
      </c>
      <c r="G48" s="45"/>
      <c r="H48" s="21"/>
      <c r="I48" s="57"/>
      <c r="J48" s="57"/>
    </row>
    <row r="49" spans="1:10" ht="13.5">
      <c r="A49" s="49"/>
      <c r="B49" s="49"/>
      <c r="C49" s="21"/>
      <c r="D49" s="57"/>
      <c r="E49" s="57"/>
      <c r="F49" s="45" t="s">
        <v>1156</v>
      </c>
      <c r="G49" s="45"/>
      <c r="H49" s="21"/>
      <c r="I49" s="57"/>
      <c r="J49" s="57"/>
    </row>
    <row r="50" spans="1:10" ht="13.5">
      <c r="A50" s="49"/>
      <c r="B50" s="49"/>
      <c r="C50" s="21"/>
      <c r="D50" s="57"/>
      <c r="E50" s="57"/>
      <c r="F50" s="45" t="s">
        <v>1157</v>
      </c>
      <c r="G50" s="45"/>
      <c r="H50" s="21"/>
      <c r="I50" s="57"/>
      <c r="J50" s="57"/>
    </row>
    <row r="51" spans="1:10" ht="13.5">
      <c r="A51" s="49"/>
      <c r="B51" s="49"/>
      <c r="C51" s="21"/>
      <c r="D51" s="57"/>
      <c r="E51" s="57"/>
      <c r="F51" s="45" t="s">
        <v>1158</v>
      </c>
      <c r="G51" s="45"/>
      <c r="H51" s="21"/>
      <c r="I51" s="57"/>
      <c r="J51" s="57"/>
    </row>
    <row r="52" spans="1:10" ht="13.5">
      <c r="A52" s="49"/>
      <c r="B52" s="49"/>
      <c r="C52" s="21"/>
      <c r="D52" s="57"/>
      <c r="E52" s="57"/>
      <c r="F52" s="45" t="s">
        <v>1159</v>
      </c>
      <c r="G52" s="45"/>
      <c r="H52" s="21"/>
      <c r="I52" s="57"/>
      <c r="J52" s="57"/>
    </row>
    <row r="53" spans="1:10" ht="13.5">
      <c r="A53" s="49"/>
      <c r="B53" s="49"/>
      <c r="C53" s="21"/>
      <c r="D53" s="57"/>
      <c r="E53" s="57"/>
      <c r="F53" s="45" t="s">
        <v>1160</v>
      </c>
      <c r="G53" s="45"/>
      <c r="H53" s="21"/>
      <c r="I53" s="57"/>
      <c r="J53" s="57"/>
    </row>
    <row r="54" spans="1:10" ht="13.5">
      <c r="A54" s="49"/>
      <c r="B54" s="49"/>
      <c r="C54" s="21"/>
      <c r="D54" s="57"/>
      <c r="E54" s="57"/>
      <c r="F54" s="45" t="s">
        <v>1161</v>
      </c>
      <c r="G54" s="45"/>
      <c r="H54" s="21"/>
      <c r="I54" s="57"/>
      <c r="J54" s="57"/>
    </row>
    <row r="55" spans="1:10" ht="13.5">
      <c r="A55" s="49"/>
      <c r="B55" s="51"/>
      <c r="C55" s="38"/>
      <c r="D55" s="57"/>
      <c r="E55" s="57"/>
      <c r="F55" s="45" t="s">
        <v>662</v>
      </c>
      <c r="G55" s="21"/>
      <c r="H55" s="21"/>
      <c r="I55" s="57"/>
      <c r="J55" s="57"/>
    </row>
    <row r="56" spans="1:10" ht="13.5">
      <c r="A56" s="49"/>
      <c r="B56" s="51"/>
      <c r="C56" s="38"/>
      <c r="D56" s="57"/>
      <c r="E56" s="57"/>
      <c r="F56" s="45" t="s">
        <v>1155</v>
      </c>
      <c r="G56" s="45"/>
      <c r="H56" s="21"/>
      <c r="I56" s="57"/>
      <c r="J56" s="57"/>
    </row>
    <row r="57" spans="1:10" ht="13.5">
      <c r="A57" s="49"/>
      <c r="B57" s="51"/>
      <c r="C57" s="38"/>
      <c r="D57" s="57"/>
      <c r="E57" s="57"/>
      <c r="F57" s="45" t="s">
        <v>1156</v>
      </c>
      <c r="G57" s="45"/>
      <c r="H57" s="21"/>
      <c r="I57" s="57"/>
      <c r="J57" s="57"/>
    </row>
    <row r="58" spans="1:10" ht="13.5">
      <c r="A58" s="49"/>
      <c r="B58" s="51"/>
      <c r="C58" s="38"/>
      <c r="D58" s="57"/>
      <c r="E58" s="57"/>
      <c r="F58" s="46" t="s">
        <v>1157</v>
      </c>
      <c r="G58" s="46"/>
      <c r="H58" s="23"/>
      <c r="I58" s="57"/>
      <c r="J58" s="57"/>
    </row>
    <row r="59" spans="1:10" ht="13.5">
      <c r="A59" s="52"/>
      <c r="B59" s="53"/>
      <c r="C59" s="54"/>
      <c r="D59" s="57"/>
      <c r="E59" s="57"/>
      <c r="F59" s="32" t="s">
        <v>1158</v>
      </c>
      <c r="G59" s="32"/>
      <c r="H59" s="21"/>
      <c r="I59" s="57"/>
      <c r="J59" s="57"/>
    </row>
    <row r="60" spans="1:10" ht="13.5">
      <c r="A60" s="52"/>
      <c r="B60" s="52"/>
      <c r="C60" s="24"/>
      <c r="D60" s="57"/>
      <c r="E60" s="57"/>
      <c r="F60" s="32" t="s">
        <v>1159</v>
      </c>
      <c r="G60" s="32"/>
      <c r="H60" s="21"/>
      <c r="I60" s="57"/>
      <c r="J60" s="57"/>
    </row>
    <row r="61" spans="1:10" ht="13.5">
      <c r="A61" s="52"/>
      <c r="B61" s="52"/>
      <c r="C61" s="24"/>
      <c r="D61" s="57"/>
      <c r="E61" s="57"/>
      <c r="F61" s="32" t="s">
        <v>1160</v>
      </c>
      <c r="G61" s="32"/>
      <c r="H61" s="21"/>
      <c r="I61" s="57"/>
      <c r="J61" s="57"/>
    </row>
    <row r="62" spans="1:10" ht="13.5">
      <c r="A62" s="52"/>
      <c r="B62" s="52"/>
      <c r="C62" s="24"/>
      <c r="D62" s="57"/>
      <c r="E62" s="57"/>
      <c r="F62" s="32" t="s">
        <v>1161</v>
      </c>
      <c r="G62" s="32"/>
      <c r="H62" s="21"/>
      <c r="I62" s="57"/>
      <c r="J62" s="57"/>
    </row>
    <row r="63" spans="1:10" ht="13.5">
      <c r="A63" s="52"/>
      <c r="B63" s="52"/>
      <c r="C63" s="24"/>
      <c r="D63" s="57"/>
      <c r="E63" s="57"/>
      <c r="F63" s="32" t="s">
        <v>723</v>
      </c>
      <c r="G63" s="21"/>
      <c r="H63" s="21"/>
      <c r="I63" s="57"/>
      <c r="J63" s="57"/>
    </row>
    <row r="64" spans="1:10" ht="13.5">
      <c r="A64" s="52"/>
      <c r="B64" s="52"/>
      <c r="C64" s="24"/>
      <c r="D64" s="57"/>
      <c r="E64" s="57"/>
      <c r="F64" s="50" t="s">
        <v>1155</v>
      </c>
      <c r="G64" s="50"/>
      <c r="H64" s="24"/>
      <c r="I64" s="57"/>
      <c r="J64" s="57"/>
    </row>
    <row r="65" spans="1:10" ht="13.5">
      <c r="A65" s="52"/>
      <c r="B65" s="52"/>
      <c r="C65" s="24"/>
      <c r="D65" s="57"/>
      <c r="E65" s="57"/>
      <c r="F65" s="50" t="s">
        <v>1156</v>
      </c>
      <c r="G65" s="50"/>
      <c r="H65" s="24"/>
      <c r="I65" s="57"/>
      <c r="J65" s="57"/>
    </row>
    <row r="66" spans="1:10" ht="13.5">
      <c r="A66" s="52"/>
      <c r="B66" s="52"/>
      <c r="C66" s="24"/>
      <c r="D66" s="57"/>
      <c r="E66" s="57"/>
      <c r="F66" s="50" t="s">
        <v>1157</v>
      </c>
      <c r="G66" s="50"/>
      <c r="H66" s="24"/>
      <c r="I66" s="57"/>
      <c r="J66" s="57"/>
    </row>
    <row r="67" spans="1:10" ht="13.5">
      <c r="A67" s="32"/>
      <c r="B67" s="32"/>
      <c r="C67" s="55"/>
      <c r="D67" s="57"/>
      <c r="E67" s="57"/>
      <c r="F67" s="50" t="s">
        <v>1158</v>
      </c>
      <c r="G67" s="50"/>
      <c r="H67" s="24"/>
      <c r="I67" s="57"/>
      <c r="J67" s="57"/>
    </row>
    <row r="68" spans="1:10" ht="13.5">
      <c r="A68" s="32"/>
      <c r="B68" s="32"/>
      <c r="C68" s="55"/>
      <c r="D68" s="57"/>
      <c r="E68" s="57"/>
      <c r="F68" s="50" t="s">
        <v>1159</v>
      </c>
      <c r="G68" s="50"/>
      <c r="H68" s="24"/>
      <c r="I68" s="57"/>
      <c r="J68" s="57"/>
    </row>
    <row r="69" spans="1:10" ht="13.5">
      <c r="A69" s="32"/>
      <c r="B69" s="32"/>
      <c r="C69" s="55"/>
      <c r="D69" s="57"/>
      <c r="E69" s="57"/>
      <c r="F69" s="50" t="s">
        <v>1160</v>
      </c>
      <c r="G69" s="50"/>
      <c r="H69" s="24"/>
      <c r="I69" s="57"/>
      <c r="J69" s="57"/>
    </row>
    <row r="70" spans="1:10" ht="13.5">
      <c r="A70" s="32"/>
      <c r="B70" s="32"/>
      <c r="C70" s="55"/>
      <c r="D70" s="57"/>
      <c r="E70" s="57"/>
      <c r="F70" s="50" t="s">
        <v>1161</v>
      </c>
      <c r="G70" s="50"/>
      <c r="H70" s="24"/>
      <c r="I70" s="57"/>
      <c r="J70" s="57"/>
    </row>
    <row r="71" spans="1:10" ht="13.5">
      <c r="A71" s="32"/>
      <c r="B71" s="32"/>
      <c r="C71" s="55"/>
      <c r="D71" s="57"/>
      <c r="E71" s="57"/>
      <c r="F71" s="32" t="s">
        <v>790</v>
      </c>
      <c r="G71" s="21"/>
      <c r="H71" s="21"/>
      <c r="I71" s="57"/>
      <c r="J71" s="57"/>
    </row>
    <row r="72" spans="1:10" ht="13.5">
      <c r="A72" s="32"/>
      <c r="B72" s="32"/>
      <c r="C72" s="55"/>
      <c r="D72" s="57"/>
      <c r="E72" s="57"/>
      <c r="F72" s="32" t="s">
        <v>1155</v>
      </c>
      <c r="G72" s="32"/>
      <c r="H72" s="21"/>
      <c r="I72" s="57"/>
      <c r="J72" s="57"/>
    </row>
    <row r="73" spans="1:10" ht="13.5">
      <c r="A73" s="32"/>
      <c r="B73" s="32"/>
      <c r="C73" s="55"/>
      <c r="D73" s="57"/>
      <c r="E73" s="57"/>
      <c r="F73" s="32" t="s">
        <v>1156</v>
      </c>
      <c r="G73" s="32"/>
      <c r="H73" s="21"/>
      <c r="I73" s="57"/>
      <c r="J73" s="57"/>
    </row>
    <row r="74" spans="1:10" ht="13.5">
      <c r="A74" s="32"/>
      <c r="B74" s="32"/>
      <c r="C74" s="55"/>
      <c r="D74" s="57"/>
      <c r="E74" s="57"/>
      <c r="F74" s="32" t="s">
        <v>1157</v>
      </c>
      <c r="G74" s="32"/>
      <c r="H74" s="21"/>
      <c r="I74" s="57"/>
      <c r="J74" s="57"/>
    </row>
    <row r="75" spans="1:10" ht="13.5">
      <c r="A75" s="32"/>
      <c r="B75" s="32"/>
      <c r="C75" s="55"/>
      <c r="D75" s="57"/>
      <c r="E75" s="57"/>
      <c r="F75" s="32" t="s">
        <v>1158</v>
      </c>
      <c r="G75" s="32"/>
      <c r="H75" s="21"/>
      <c r="I75" s="57"/>
      <c r="J75" s="57"/>
    </row>
    <row r="76" spans="1:10" ht="13.5">
      <c r="A76" s="32"/>
      <c r="B76" s="32"/>
      <c r="C76" s="55"/>
      <c r="D76" s="57"/>
      <c r="E76" s="57"/>
      <c r="F76" s="32" t="s">
        <v>1159</v>
      </c>
      <c r="G76" s="32"/>
      <c r="H76" s="21"/>
      <c r="I76" s="57"/>
      <c r="J76" s="57"/>
    </row>
    <row r="77" spans="1:10" ht="13.5">
      <c r="A77" s="39"/>
      <c r="B77" s="39"/>
      <c r="C77" s="56"/>
      <c r="D77" s="57"/>
      <c r="E77" s="57"/>
      <c r="F77" s="32" t="s">
        <v>1160</v>
      </c>
      <c r="G77" s="32"/>
      <c r="H77" s="21"/>
      <c r="I77" s="57"/>
      <c r="J77" s="57"/>
    </row>
    <row r="78" spans="1:10" ht="13.5">
      <c r="A78" s="32"/>
      <c r="B78" s="32"/>
      <c r="C78" s="55"/>
      <c r="D78" s="57"/>
      <c r="E78" s="57"/>
      <c r="F78" s="32" t="s">
        <v>1161</v>
      </c>
      <c r="G78" s="32"/>
      <c r="H78" s="21"/>
      <c r="I78" s="57"/>
      <c r="J78" s="57"/>
    </row>
    <row r="79" spans="1:10" ht="13.5">
      <c r="A79" s="32"/>
      <c r="B79" s="32"/>
      <c r="C79" s="55"/>
      <c r="D79" s="57"/>
      <c r="E79" s="57"/>
      <c r="F79" s="32" t="s">
        <v>823</v>
      </c>
      <c r="G79" s="32"/>
      <c r="H79" s="21"/>
      <c r="I79" s="57"/>
      <c r="J79" s="57"/>
    </row>
    <row r="80" spans="1:10" ht="13.5">
      <c r="A80" s="32"/>
      <c r="B80" s="32"/>
      <c r="C80" s="55"/>
      <c r="D80" s="57"/>
      <c r="E80" s="57"/>
      <c r="F80" s="32" t="s">
        <v>867</v>
      </c>
      <c r="G80" s="32"/>
      <c r="H80" s="21"/>
      <c r="I80" s="57"/>
      <c r="J80" s="57"/>
    </row>
    <row r="81" spans="1:10" ht="13.5">
      <c r="A81" s="39"/>
      <c r="B81" s="39"/>
      <c r="C81" s="56"/>
      <c r="D81" s="57"/>
      <c r="E81" s="57"/>
      <c r="F81" s="39" t="s">
        <v>1163</v>
      </c>
      <c r="G81" s="39"/>
      <c r="H81" s="23"/>
      <c r="I81" s="57"/>
      <c r="J81" s="57"/>
    </row>
    <row r="82" spans="1:10" ht="13.5">
      <c r="A82" s="39"/>
      <c r="B82" s="39"/>
      <c r="C82" s="56"/>
      <c r="D82" s="57"/>
      <c r="E82" s="57"/>
      <c r="F82" s="32" t="s">
        <v>1164</v>
      </c>
      <c r="G82" s="32"/>
      <c r="H82" s="21"/>
      <c r="I82" s="57"/>
      <c r="J82" s="57"/>
    </row>
    <row r="83" spans="1:10" ht="13.5">
      <c r="A83" s="39"/>
      <c r="B83" s="39"/>
      <c r="C83" s="56"/>
      <c r="D83" s="57"/>
      <c r="E83" s="57"/>
      <c r="F83" s="32" t="s">
        <v>1165</v>
      </c>
      <c r="G83" s="32"/>
      <c r="H83" s="21"/>
      <c r="I83" s="57"/>
      <c r="J83" s="57"/>
    </row>
    <row r="84" spans="1:10" ht="13.5">
      <c r="A84" s="39"/>
      <c r="B84" s="39"/>
      <c r="C84" s="56"/>
      <c r="D84" s="57"/>
      <c r="E84" s="57"/>
      <c r="F84" s="32" t="s">
        <v>1166</v>
      </c>
      <c r="G84" s="32"/>
      <c r="H84" s="21"/>
      <c r="I84" s="57"/>
      <c r="J84" s="57"/>
    </row>
    <row r="85" spans="1:10" ht="13.5">
      <c r="A85" s="39"/>
      <c r="B85" s="39"/>
      <c r="C85" s="56"/>
      <c r="D85" s="57"/>
      <c r="E85" s="57"/>
      <c r="F85" s="39" t="s">
        <v>1167</v>
      </c>
      <c r="G85" s="23"/>
      <c r="H85" s="23"/>
      <c r="I85" s="57"/>
      <c r="J85" s="57"/>
    </row>
    <row r="86" spans="1:10" ht="13.5">
      <c r="A86" s="39"/>
      <c r="B86" s="39"/>
      <c r="C86" s="56"/>
      <c r="D86" s="57"/>
      <c r="E86" s="57"/>
      <c r="F86" s="39" t="s">
        <v>1155</v>
      </c>
      <c r="G86" s="39"/>
      <c r="H86" s="23"/>
      <c r="I86" s="57"/>
      <c r="J86" s="57"/>
    </row>
    <row r="87" spans="1:10" ht="13.5">
      <c r="A87" s="39"/>
      <c r="B87" s="39"/>
      <c r="C87" s="56"/>
      <c r="D87" s="57"/>
      <c r="E87" s="57"/>
      <c r="F87" s="39" t="s">
        <v>1156</v>
      </c>
      <c r="G87" s="39"/>
      <c r="H87" s="23"/>
      <c r="I87" s="57"/>
      <c r="J87" s="57"/>
    </row>
    <row r="88" spans="1:10" ht="13.5">
      <c r="A88" s="39"/>
      <c r="B88" s="39"/>
      <c r="C88" s="56"/>
      <c r="D88" s="57"/>
      <c r="E88" s="57"/>
      <c r="F88" s="39" t="s">
        <v>1157</v>
      </c>
      <c r="G88" s="39"/>
      <c r="H88" s="23"/>
      <c r="I88" s="57"/>
      <c r="J88" s="57"/>
    </row>
    <row r="89" spans="1:10" ht="13.5">
      <c r="A89" s="39"/>
      <c r="B89" s="39"/>
      <c r="C89" s="56"/>
      <c r="D89" s="57"/>
      <c r="E89" s="57"/>
      <c r="F89" s="39" t="s">
        <v>1158</v>
      </c>
      <c r="G89" s="39"/>
      <c r="H89" s="23"/>
      <c r="I89" s="57"/>
      <c r="J89" s="57"/>
    </row>
    <row r="90" spans="1:10" ht="13.5">
      <c r="A90" s="39"/>
      <c r="B90" s="39"/>
      <c r="C90" s="56"/>
      <c r="D90" s="57"/>
      <c r="E90" s="57"/>
      <c r="F90" s="39" t="s">
        <v>1159</v>
      </c>
      <c r="G90" s="39"/>
      <c r="H90" s="23"/>
      <c r="I90" s="57"/>
      <c r="J90" s="57"/>
    </row>
    <row r="91" spans="1:10" ht="13.5">
      <c r="A91" s="39"/>
      <c r="B91" s="39"/>
      <c r="C91" s="56"/>
      <c r="D91" s="57"/>
      <c r="E91" s="57"/>
      <c r="F91" s="39" t="s">
        <v>1160</v>
      </c>
      <c r="G91" s="39"/>
      <c r="H91" s="23"/>
      <c r="I91" s="57"/>
      <c r="J91" s="57"/>
    </row>
    <row r="92" spans="1:10" ht="13.5">
      <c r="A92" s="39"/>
      <c r="B92" s="39"/>
      <c r="C92" s="56"/>
      <c r="D92" s="57"/>
      <c r="E92" s="57"/>
      <c r="F92" s="39" t="s">
        <v>1161</v>
      </c>
      <c r="G92" s="39"/>
      <c r="H92" s="23"/>
      <c r="I92" s="57"/>
      <c r="J92" s="57"/>
    </row>
    <row r="93" spans="1:10" s="87" customFormat="1" ht="13.5">
      <c r="A93" s="85" t="s">
        <v>1168</v>
      </c>
      <c r="B93" s="64"/>
      <c r="C93" s="64"/>
      <c r="D93" s="86"/>
      <c r="E93" s="86"/>
      <c r="F93" s="85" t="s">
        <v>1099</v>
      </c>
      <c r="G93" s="64"/>
      <c r="H93" s="64"/>
      <c r="I93" s="86"/>
      <c r="J93" s="86"/>
    </row>
  </sheetData>
  <sheetProtection/>
  <mergeCells count="2">
    <mergeCell ref="A2:J2"/>
    <mergeCell ref="A1:H1"/>
  </mergeCells>
  <printOptions/>
  <pageMargins left="0.17" right="0.31496062992125984" top="0.7480314960629921" bottom="0.7480314960629921" header="0.31496062992125984" footer="0.31496062992125984"/>
  <pageSetup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2014-11-20T02:23:35Z</dcterms:modified>
  <cp:category/>
  <cp:version/>
  <cp:contentType/>
  <cp:contentStatus/>
</cp:coreProperties>
</file>