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 (2)" sheetId="4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<sst xmlns="http://schemas.openxmlformats.org/spreadsheetml/2006/main" count="43">
  <si>
    <t>打洛镇财政扶贫资金公示</t>
  </si>
  <si>
    <t>填表单位：打洛镇财政所</t>
  </si>
  <si>
    <t>单位：元</t>
  </si>
  <si>
    <t>序号</t>
  </si>
  <si>
    <t>到账时间</t>
  </si>
  <si>
    <t>项目名称</t>
  </si>
  <si>
    <t>资金文号</t>
  </si>
  <si>
    <t>到账金额</t>
  </si>
  <si>
    <t>支付金额</t>
  </si>
  <si>
    <t>用途</t>
  </si>
  <si>
    <t>截止2019年1月16日结余资金</t>
  </si>
  <si>
    <t>备注</t>
  </si>
  <si>
    <t>2018.7.19</t>
  </si>
  <si>
    <t>打洛镇曼轰村南板村小组养殖场所项目</t>
  </si>
  <si>
    <t>海财预字〔2018〕145号</t>
  </si>
  <si>
    <t>支付南板村小组养殖场所项目工程款</t>
  </si>
  <si>
    <t>2018.6.11</t>
  </si>
  <si>
    <t>2017年人居环境提升行动村内道路硬化建设项目</t>
  </si>
  <si>
    <t>海财预字〔2018〕103号</t>
  </si>
  <si>
    <t>1.支付人居环境提升行动村内道路硬化水泥款481500元、水泥运输费138900元，
2.拨付给曼轰村委会、曼歪、大曼陆、老邦南、老邦约、邦洛等村小组支付人居环境提升行动村内道路硬化挖机劳务费、技术指导劳务费、购买沙子、石头材料费及运输费等费用725309元，
3.11800元作为在职公用经费使用（因财政局资金指标下达错误，已做说明）</t>
  </si>
  <si>
    <t>打洛镇勐板村帕亮二队养殖场所项目</t>
  </si>
  <si>
    <t>海财预字〔2018〕146号</t>
  </si>
  <si>
    <t>支付帕亮二队养殖场所项目工程款</t>
  </si>
  <si>
    <t>2018.11.30</t>
  </si>
  <si>
    <t>海财预字〔2018〕409号</t>
  </si>
  <si>
    <t>打洛镇曼轰村南板小组养殖场所项目</t>
  </si>
  <si>
    <t>支付南板村小组养殖场所项目工程款52500元，已拨给南板小组19万元将用于支付南板小组养殖场所化粪池、水沟工程。</t>
  </si>
  <si>
    <t>2018.4.2</t>
  </si>
  <si>
    <t>扶贫挂钩工作队员经费</t>
  </si>
  <si>
    <t>海财行字〔2018〕80号</t>
  </si>
  <si>
    <t>支付水泥款（送给邦约三队
切学和余修）</t>
  </si>
  <si>
    <t>2018.5.25</t>
  </si>
  <si>
    <t>驻村扶贫工作队员工作经费</t>
  </si>
  <si>
    <t>海财企字〔2018〕35号</t>
  </si>
  <si>
    <t>已拨曼山村委会作为驻村扶贫工作队员工作经费</t>
  </si>
  <si>
    <t>2018.5.18</t>
  </si>
  <si>
    <t>海财预字〔2018〕71号</t>
  </si>
  <si>
    <t>支付人居环境提升行动村内道路硬化建设水泥款</t>
  </si>
  <si>
    <t>2018.5.10</t>
  </si>
  <si>
    <t>贫困县退出保障经费</t>
  </si>
  <si>
    <t>海财预字〔2018〕80号</t>
  </si>
  <si>
    <t>支付水泥、腻子粉、三层板、九层板等材料款178600元，医保兜底37人5400元。</t>
  </si>
  <si>
    <t>合计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</si>
</sst>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.00_ "/>
    <numFmt numFmtId="177" formatCode="#,##0.00_ ;[Red]\-#,##0.00\ "/>
    <numFmt numFmtId="178" formatCode="#,##0.00;[Red]#,##0.00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indexed="8"/>
      <name val="SimSun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23" fillId="31" borderId="10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178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78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78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78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178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78" fontId="4" fillId="0" borderId="3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vertical="center" wrapText="1"/>
    </xf>
    <xf numFmtId="178" fontId="4" fillId="0" borderId="4" xfId="0" applyNumberFormat="1" applyFont="1" applyFill="1" applyBorder="1" applyAlignment="1">
      <alignment horizontal="right" vertical="center" wrapText="1"/>
    </xf>
    <xf numFmtId="0" fontId="0" fillId="0" borderId="2" xfId="0" applyFont="1" applyBorder="1" applyAlignment="1">
      <alignment vertical="center" wrapText="1"/>
    </xf>
    <xf numFmtId="178" fontId="0" fillId="0" borderId="2" xfId="0" applyNumberFormat="1" applyFont="1" applyBorder="1" applyAlignment="1">
      <alignment vertical="center" wrapText="1"/>
    </xf>
    <xf numFmtId="176" fontId="0" fillId="0" borderId="2" xfId="0" applyNumberFormat="1" applyFont="1" applyBorder="1" applyAlignment="1">
      <alignment vertical="center" wrapText="1"/>
    </xf>
    <xf numFmtId="176" fontId="0" fillId="0" borderId="2" xfId="0" applyNumberFormat="1" applyFont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4"/>
  <sheetViews>
    <sheetView tabSelected="1" workbookViewId="0">
      <selection activeCell="K5" sqref="K5"/>
    </sheetView>
  </sheetViews>
  <sheetFormatPr defaultColWidth="9" defaultRowHeight="13.5"/>
  <cols>
    <col min="1" max="1" width="5.875" style="5" customWidth="1"/>
    <col min="2" max="2" width="12.375" style="5" customWidth="1"/>
    <col min="3" max="3" width="28" style="5" customWidth="1"/>
    <col min="4" max="4" width="24.375" style="5" customWidth="1"/>
    <col min="5" max="5" width="16.5" style="6" customWidth="1"/>
    <col min="6" max="6" width="19.75" style="6" customWidth="1"/>
    <col min="7" max="7" width="29.125" style="7" customWidth="1"/>
    <col min="8" max="8" width="16.25" style="5" customWidth="1"/>
    <col min="9" max="9" width="16.875" style="5" customWidth="1"/>
  </cols>
  <sheetData>
    <row r="1" ht="28.5" customHeight="1" spans="1:9">
      <c r="A1" s="8" t="s">
        <v>0</v>
      </c>
      <c r="B1" s="8"/>
      <c r="C1" s="8"/>
      <c r="D1" s="8"/>
      <c r="E1" s="9"/>
      <c r="F1" s="9"/>
      <c r="G1" s="10"/>
      <c r="H1" s="8"/>
      <c r="I1" s="8"/>
    </row>
    <row r="2" s="1" customFormat="1" ht="21" customHeight="1" spans="1:9">
      <c r="A2" s="11" t="s">
        <v>1</v>
      </c>
      <c r="B2" s="11"/>
      <c r="C2" s="11"/>
      <c r="D2" s="12"/>
      <c r="E2" s="13"/>
      <c r="F2" s="13"/>
      <c r="G2" s="14"/>
      <c r="H2" s="12" t="s">
        <v>2</v>
      </c>
      <c r="I2" s="12"/>
    </row>
    <row r="3" s="2" customFormat="1" ht="30" customHeight="1" spans="1:9">
      <c r="A3" s="15" t="s">
        <v>3</v>
      </c>
      <c r="B3" s="15" t="s">
        <v>4</v>
      </c>
      <c r="C3" s="15" t="s">
        <v>5</v>
      </c>
      <c r="D3" s="15" t="s">
        <v>6</v>
      </c>
      <c r="E3" s="16" t="s">
        <v>7</v>
      </c>
      <c r="F3" s="16" t="s">
        <v>8</v>
      </c>
      <c r="G3" s="17" t="s">
        <v>9</v>
      </c>
      <c r="H3" s="15" t="s">
        <v>10</v>
      </c>
      <c r="I3" s="15" t="s">
        <v>11</v>
      </c>
    </row>
    <row r="4" s="3" customFormat="1" ht="30" customHeight="1" spans="1:9">
      <c r="A4" s="18">
        <v>1</v>
      </c>
      <c r="B4" s="18" t="s">
        <v>12</v>
      </c>
      <c r="C4" s="18" t="s">
        <v>13</v>
      </c>
      <c r="D4" s="18" t="s">
        <v>14</v>
      </c>
      <c r="E4" s="19">
        <v>25000</v>
      </c>
      <c r="F4" s="19">
        <v>25000</v>
      </c>
      <c r="G4" s="20" t="s">
        <v>15</v>
      </c>
      <c r="H4" s="18">
        <f t="shared" ref="H4:H13" si="0">E4-F4</f>
        <v>0</v>
      </c>
      <c r="I4" s="18"/>
    </row>
    <row r="5" s="3" customFormat="1" ht="187" customHeight="1" spans="1:9">
      <c r="A5" s="18">
        <v>2</v>
      </c>
      <c r="B5" s="18" t="s">
        <v>16</v>
      </c>
      <c r="C5" s="21" t="s">
        <v>17</v>
      </c>
      <c r="D5" s="21" t="s">
        <v>18</v>
      </c>
      <c r="E5" s="22">
        <v>1357509</v>
      </c>
      <c r="F5" s="19">
        <v>1357509</v>
      </c>
      <c r="G5" s="20" t="s">
        <v>19</v>
      </c>
      <c r="H5" s="18">
        <f t="shared" si="0"/>
        <v>0</v>
      </c>
      <c r="I5" s="20"/>
    </row>
    <row r="6" s="3" customFormat="1" ht="30" customHeight="1" spans="1:9">
      <c r="A6" s="18">
        <v>3</v>
      </c>
      <c r="B6" s="18" t="s">
        <v>12</v>
      </c>
      <c r="C6" s="21" t="s">
        <v>13</v>
      </c>
      <c r="D6" s="21" t="s">
        <v>14</v>
      </c>
      <c r="E6" s="22">
        <v>110000</v>
      </c>
      <c r="F6" s="19">
        <v>110000</v>
      </c>
      <c r="G6" s="20" t="s">
        <v>15</v>
      </c>
      <c r="H6" s="18">
        <f t="shared" si="0"/>
        <v>0</v>
      </c>
      <c r="I6" s="18"/>
    </row>
    <row r="7" s="3" customFormat="1" ht="30" customHeight="1" spans="1:9">
      <c r="A7" s="18">
        <v>4</v>
      </c>
      <c r="B7" s="18" t="s">
        <v>12</v>
      </c>
      <c r="C7" s="21" t="s">
        <v>20</v>
      </c>
      <c r="D7" s="21" t="s">
        <v>21</v>
      </c>
      <c r="E7" s="22">
        <v>75000</v>
      </c>
      <c r="F7" s="19">
        <v>75000</v>
      </c>
      <c r="G7" s="20" t="s">
        <v>22</v>
      </c>
      <c r="H7" s="18">
        <f t="shared" si="0"/>
        <v>0</v>
      </c>
      <c r="I7" s="18"/>
    </row>
    <row r="8" s="3" customFormat="1" ht="30" customHeight="1" spans="1:9">
      <c r="A8" s="18">
        <v>5</v>
      </c>
      <c r="B8" s="18" t="s">
        <v>23</v>
      </c>
      <c r="C8" s="21" t="s">
        <v>20</v>
      </c>
      <c r="D8" s="21" t="s">
        <v>24</v>
      </c>
      <c r="E8" s="22">
        <v>51500</v>
      </c>
      <c r="F8" s="19">
        <v>51500</v>
      </c>
      <c r="G8" s="20" t="s">
        <v>22</v>
      </c>
      <c r="H8" s="18">
        <f t="shared" si="0"/>
        <v>0</v>
      </c>
      <c r="I8" s="18"/>
    </row>
    <row r="9" s="3" customFormat="1" ht="90" customHeight="1" spans="1:9">
      <c r="A9" s="18">
        <v>6</v>
      </c>
      <c r="B9" s="18" t="s">
        <v>23</v>
      </c>
      <c r="C9" s="21" t="s">
        <v>25</v>
      </c>
      <c r="D9" s="21" t="s">
        <v>24</v>
      </c>
      <c r="E9" s="22">
        <v>242500</v>
      </c>
      <c r="F9" s="19">
        <v>242500</v>
      </c>
      <c r="G9" s="20" t="s">
        <v>26</v>
      </c>
      <c r="H9" s="18">
        <f t="shared" si="0"/>
        <v>0</v>
      </c>
      <c r="I9" s="18"/>
    </row>
    <row r="10" s="3" customFormat="1" ht="30" customHeight="1" spans="1:9">
      <c r="A10" s="18">
        <v>7</v>
      </c>
      <c r="B10" s="18" t="s">
        <v>27</v>
      </c>
      <c r="C10" s="23" t="s">
        <v>28</v>
      </c>
      <c r="D10" s="23" t="s">
        <v>29</v>
      </c>
      <c r="E10" s="24">
        <v>10000</v>
      </c>
      <c r="F10" s="19">
        <v>10000</v>
      </c>
      <c r="G10" s="20" t="s">
        <v>30</v>
      </c>
      <c r="H10" s="18">
        <f t="shared" si="0"/>
        <v>0</v>
      </c>
      <c r="I10" s="18"/>
    </row>
    <row r="11" s="3" customFormat="1" ht="30" customHeight="1" spans="1:9">
      <c r="A11" s="18">
        <v>8</v>
      </c>
      <c r="B11" s="18" t="s">
        <v>31</v>
      </c>
      <c r="C11" s="23" t="s">
        <v>32</v>
      </c>
      <c r="D11" s="23" t="s">
        <v>33</v>
      </c>
      <c r="E11" s="24">
        <v>20000</v>
      </c>
      <c r="F11" s="19">
        <v>20000</v>
      </c>
      <c r="G11" s="20" t="s">
        <v>34</v>
      </c>
      <c r="H11" s="18">
        <f t="shared" si="0"/>
        <v>0</v>
      </c>
      <c r="I11" s="18"/>
    </row>
    <row r="12" s="3" customFormat="1" ht="49" customHeight="1" spans="1:9">
      <c r="A12" s="18">
        <v>9</v>
      </c>
      <c r="B12" s="18" t="s">
        <v>35</v>
      </c>
      <c r="C12" s="21" t="s">
        <v>17</v>
      </c>
      <c r="D12" s="21" t="s">
        <v>36</v>
      </c>
      <c r="E12" s="22">
        <v>11800</v>
      </c>
      <c r="F12" s="19">
        <v>11800</v>
      </c>
      <c r="G12" s="20" t="s">
        <v>37</v>
      </c>
      <c r="H12" s="18">
        <f t="shared" si="0"/>
        <v>0</v>
      </c>
      <c r="I12" s="29"/>
    </row>
    <row r="13" s="3" customFormat="1" ht="61" customHeight="1" spans="1:9">
      <c r="A13" s="18">
        <v>10</v>
      </c>
      <c r="B13" s="18" t="s">
        <v>38</v>
      </c>
      <c r="C13" s="21" t="s">
        <v>39</v>
      </c>
      <c r="D13" s="21" t="s">
        <v>40</v>
      </c>
      <c r="E13" s="22">
        <v>184000</v>
      </c>
      <c r="F13" s="19">
        <v>184000</v>
      </c>
      <c r="G13" s="20" t="s">
        <v>41</v>
      </c>
      <c r="H13" s="18">
        <f t="shared" si="0"/>
        <v>0</v>
      </c>
      <c r="I13" s="18"/>
    </row>
    <row r="14" s="4" customFormat="1" ht="23.25" customHeight="1" spans="1:9">
      <c r="A14" s="25"/>
      <c r="B14" s="25"/>
      <c r="C14" s="25"/>
      <c r="D14" s="25" t="s">
        <v>42</v>
      </c>
      <c r="E14" s="26">
        <f>SUM(E4:E13)</f>
        <v>2087309</v>
      </c>
      <c r="F14" s="26">
        <f>SUM(F4:F13)</f>
        <v>2087309</v>
      </c>
      <c r="G14" s="27"/>
      <c r="H14" s="28">
        <f>SUM(H4:H13)</f>
        <v>0</v>
      </c>
      <c r="I14" s="25"/>
    </row>
  </sheetData>
  <mergeCells count="1">
    <mergeCell ref="A1:I1"/>
  </mergeCells>
  <pageMargins left="0" right="0" top="0.747916666666667" bottom="0.747916666666667" header="0.313888888888889" footer="0.313888888888889"/>
  <pageSetup paperSize="9" scale="84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(2)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2019-01-16T04:39:25Z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