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471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<sst xmlns="http://schemas.openxmlformats.org/spreadsheetml/2006/main" count="76" uniqueCount="41">
  <si>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</si>
  <si>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</si>
  <si>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</si>
  <si>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</si>
  <si>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</si>
  <si>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</si>
  <si>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</si>
  <si>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</si>
  <si>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</si>
  <si>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</si>
  <si>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</si>
  <si>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</si>
  <si>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</si>
  <si>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</si>
  <si>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</si>
  <si>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</si>
  <si>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</si>
  <si>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财政专户管理的各项收入</t>
  </si>
  <si>
    <t>功能科目编码</t>
  </si>
  <si>
    <t>单位名称（科目）</t>
  </si>
  <si>
    <t>单位：元</t>
  </si>
  <si>
    <t>财政对工伤保险基金的补助</t>
  </si>
  <si>
    <t>财政对生育保险基金的补助</t>
  </si>
  <si>
    <t>非税收入
（预算内上缴）</t>
  </si>
  <si>
    <t>社会保障和就业支出</t>
  </si>
  <si>
    <t>20805</t>
  </si>
  <si>
    <t>行政事业单位离退休</t>
  </si>
  <si>
    <t>离退休人员管理机构</t>
  </si>
  <si>
    <t>未归口管理的行政单位离退休</t>
  </si>
  <si>
    <t>医疗卫生与计划生育支出</t>
  </si>
  <si>
    <t>行政单位医疗</t>
  </si>
  <si>
    <t>公务员医疗补助</t>
  </si>
  <si>
    <t>住房保障</t>
  </si>
  <si>
    <t>住房改革支出</t>
  </si>
  <si>
    <t>住房公积金</t>
  </si>
  <si>
    <t>合计</t>
  </si>
  <si>
    <t>单位：中共勐海县委员会老干部局</t>
  </si>
  <si>
    <t>财政对其他社会保险基金的补助</t>
  </si>
  <si>
    <t>机关事业单位基本养老保险缴费</t>
  </si>
  <si>
    <t>机关事业单位职业年金缴费</t>
  </si>
  <si>
    <t>行政单位医疗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</si>
</sst>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  <numFmt numFmtId="183" formatCode="0.0_ "/>
    <numFmt numFmtId="184" formatCode="0.00_ "/>
    <numFmt numFmtId="185" formatCode="#,##0.00_);[Red]\(#,##0.00\)"/>
  </numFmts>
  <fonts count="2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12" borderId="8" applyNumberFormat="0" applyAlignment="0" applyProtection="0"/>
    <xf numFmtId="0" fontId="23" fillId="18" borderId="5" applyNumberFormat="0" applyAlignment="0" applyProtection="0"/>
    <xf numFmtId="0" fontId="0" fillId="19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20" borderId="11" xfId="0" applyNumberFormat="1" applyFont="1" applyFill="1" applyBorder="1" applyAlignment="1" applyProtection="1">
      <alignment horizontal="center" vertical="center"/>
      <protection/>
    </xf>
    <xf numFmtId="177" fontId="3" fillId="20" borderId="11" xfId="0" applyNumberFormat="1" applyFont="1" applyFill="1" applyBorder="1" applyAlignment="1" applyProtection="1">
      <alignment horizontal="right" vertical="center"/>
      <protection/>
    </xf>
    <xf numFmtId="0" fontId="7" fillId="2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4" fillId="2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5" fontId="24" fillId="20" borderId="10" xfId="0" applyNumberFormat="1" applyFont="1" applyFill="1" applyBorder="1" applyAlignment="1" applyProtection="1">
      <alignment horizontal="center" vertical="center"/>
      <protection/>
    </xf>
    <xf numFmtId="185" fontId="7" fillId="20" borderId="10" xfId="0" applyNumberFormat="1" applyFont="1" applyFill="1" applyBorder="1" applyAlignment="1" applyProtection="1">
      <alignment horizontal="center" vertical="center"/>
      <protection/>
    </xf>
    <xf numFmtId="185" fontId="26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center"/>
    </xf>
    <xf numFmtId="177" fontId="27" fillId="2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3" fillId="20" borderId="11" xfId="0" applyNumberFormat="1" applyFont="1" applyFill="1" applyBorder="1" applyAlignment="1" applyProtection="1">
      <alignment horizontal="center" vertical="center"/>
      <protection/>
    </xf>
    <xf numFmtId="0" fontId="3" fillId="20" borderId="0" xfId="0" applyNumberFormat="1" applyFont="1" applyFill="1" applyBorder="1" applyAlignment="1" applyProtection="1">
      <alignment horizontal="right"/>
      <protection/>
    </xf>
    <xf numFmtId="0" fontId="6" fillId="20" borderId="11" xfId="0" applyNumberFormat="1" applyFont="1" applyFill="1" applyBorder="1" applyAlignment="1" applyProtection="1">
      <alignment horizontal="right" vertical="center"/>
      <protection/>
    </xf>
    <xf numFmtId="0" fontId="6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177" fontId="1" fillId="20" borderId="11" xfId="0" applyNumberFormat="1" applyFont="1" applyFill="1" applyBorder="1" applyAlignment="1" applyProtection="1">
      <alignment horizontal="left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5" fillId="20" borderId="0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Border="1" applyAlignment="1">
      <alignment horizontal="center" vertical="center"/>
    </xf>
    <xf numFmtId="184" fontId="25" fillId="0" borderId="10" xfId="0" applyNumberFormat="1" applyFont="1" applyBorder="1" applyAlignment="1">
      <alignment horizontal="center" vertical="center"/>
    </xf>
    <xf numFmtId="184" fontId="24" fillId="2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7" sqref="A7:D24"/>
    </sheetView>
  </sheetViews>
  <sheetFormatPr defaultColWidth="9.140625" defaultRowHeight="14.25" customHeight="1"/>
  <cols>
    <col min="1" max="1" width="14.8515625" style="0" customWidth="1"/>
    <col min="2" max="2" width="31.28125" style="0" customWidth="1"/>
    <col min="3" max="3" width="14.7109375" style="0" customWidth="1"/>
    <col min="4" max="4" width="15.8515625" style="0" customWidth="1"/>
    <col min="5" max="5" width="14.7109375" style="0" customWidth="1"/>
    <col min="6" max="6" width="12.7109375" style="0" customWidth="1"/>
  </cols>
  <sheetData>
    <row r="1" spans="3:6" ht="19.5" customHeight="1">
      <c r="C1" s="29"/>
      <c r="D1" s="29"/>
      <c r="E1" s="29"/>
      <c r="F1" s="29"/>
    </row>
    <row r="2" spans="1:7" ht="35.25" customHeight="1">
      <c r="A2" s="32" t="s">
        <v>13</v>
      </c>
      <c r="B2" s="32"/>
      <c r="C2" s="32"/>
      <c r="D2" s="32"/>
      <c r="E2" s="32"/>
      <c r="F2" s="32"/>
      <c r="G2" s="32"/>
    </row>
    <row r="3" spans="1:6" ht="26.25" customHeight="1">
      <c r="A3" s="35" t="s">
        <v>36</v>
      </c>
      <c r="B3" s="35"/>
      <c r="C3" s="30" t="s">
        <v>20</v>
      </c>
      <c r="D3" s="30"/>
      <c r="E3" s="30"/>
      <c r="F3" s="30"/>
    </row>
    <row r="4" spans="1:6" ht="72" customHeight="1">
      <c r="A4" s="31" t="s">
        <v>18</v>
      </c>
      <c r="B4" s="31" t="s">
        <v>19</v>
      </c>
      <c r="C4" s="31" t="s">
        <v>1</v>
      </c>
      <c r="D4" s="33" t="s">
        <v>14</v>
      </c>
      <c r="E4" s="33" t="s">
        <v>23</v>
      </c>
      <c r="F4" s="33" t="s">
        <v>17</v>
      </c>
    </row>
    <row r="5" spans="1:6" ht="22.5" customHeight="1">
      <c r="A5" s="31"/>
      <c r="B5" s="31"/>
      <c r="C5" s="31"/>
      <c r="D5" s="34"/>
      <c r="E5" s="34"/>
      <c r="F5" s="34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s="17" customFormat="1" ht="22.5" customHeight="1">
      <c r="A7" s="15"/>
      <c r="B7" s="15" t="s">
        <v>35</v>
      </c>
      <c r="C7" s="15">
        <f>D7+E7+F7</f>
        <v>2336287.7</v>
      </c>
      <c r="D7" s="20">
        <f>D8+D17+D21</f>
        <v>2336287.7</v>
      </c>
      <c r="E7" s="15"/>
      <c r="F7" s="15"/>
    </row>
    <row r="8" spans="1:6" s="17" customFormat="1" ht="22.5" customHeight="1">
      <c r="A8" s="15">
        <v>208</v>
      </c>
      <c r="B8" s="15" t="s">
        <v>24</v>
      </c>
      <c r="C8" s="20">
        <f>D8+E8+F8</f>
        <v>2064763.85</v>
      </c>
      <c r="D8" s="22">
        <f>D9+D12</f>
        <v>2064763.85</v>
      </c>
      <c r="E8" s="16"/>
      <c r="F8" s="16"/>
    </row>
    <row r="9" spans="1:6" ht="22.5" customHeight="1">
      <c r="A9" s="3">
        <v>20827</v>
      </c>
      <c r="B9" s="3" t="s">
        <v>37</v>
      </c>
      <c r="C9" s="21">
        <f>C10+C11</f>
        <v>5096.62</v>
      </c>
      <c r="D9" s="21">
        <f>D10+D11</f>
        <v>5096.62</v>
      </c>
      <c r="E9" s="13"/>
      <c r="F9" s="13"/>
    </row>
    <row r="10" spans="1:6" ht="22.5" customHeight="1">
      <c r="A10" s="3">
        <v>2082702</v>
      </c>
      <c r="B10" s="3" t="s">
        <v>21</v>
      </c>
      <c r="C10" s="21">
        <v>1456.18</v>
      </c>
      <c r="D10" s="23">
        <v>1456.18</v>
      </c>
      <c r="E10" s="13"/>
      <c r="F10" s="13"/>
    </row>
    <row r="11" spans="1:6" ht="22.5" customHeight="1">
      <c r="A11" s="3">
        <v>2082703</v>
      </c>
      <c r="B11" s="3" t="s">
        <v>22</v>
      </c>
      <c r="C11" s="21">
        <v>3640.44</v>
      </c>
      <c r="D11" s="23">
        <v>3640.44</v>
      </c>
      <c r="E11" s="13"/>
      <c r="F11" s="13"/>
    </row>
    <row r="12" spans="1:6" ht="22.5" customHeight="1">
      <c r="A12" s="18" t="s">
        <v>25</v>
      </c>
      <c r="B12" s="19" t="s">
        <v>26</v>
      </c>
      <c r="C12" s="21">
        <f aca="true" t="shared" si="0" ref="C9:C24">D12+E12+F12</f>
        <v>2059667.23</v>
      </c>
      <c r="D12" s="23">
        <f>D13+D14+D15+D16</f>
        <v>2059667.23</v>
      </c>
      <c r="E12" s="13"/>
      <c r="F12" s="13"/>
    </row>
    <row r="13" spans="1:6" ht="22.5" customHeight="1">
      <c r="A13" s="13">
        <v>2080503</v>
      </c>
      <c r="B13" s="13" t="s">
        <v>27</v>
      </c>
      <c r="C13" s="21">
        <f>D13</f>
        <v>1469369.76</v>
      </c>
      <c r="D13" s="23">
        <v>1469369.76</v>
      </c>
      <c r="E13" s="13"/>
      <c r="F13" s="13"/>
    </row>
    <row r="14" spans="1:6" ht="22.5" customHeight="1">
      <c r="A14" s="13">
        <v>2080504</v>
      </c>
      <c r="B14" s="13" t="s">
        <v>28</v>
      </c>
      <c r="C14" s="21">
        <f t="shared" si="0"/>
        <v>379083.95</v>
      </c>
      <c r="D14" s="23">
        <v>379083.95</v>
      </c>
      <c r="E14" s="13"/>
      <c r="F14" s="13"/>
    </row>
    <row r="15" spans="1:6" ht="22.5" customHeight="1">
      <c r="A15" s="13">
        <v>2080505</v>
      </c>
      <c r="B15" s="13" t="s">
        <v>38</v>
      </c>
      <c r="C15" s="21">
        <f t="shared" si="0"/>
        <v>150866.8</v>
      </c>
      <c r="D15" s="23">
        <v>150866.8</v>
      </c>
      <c r="E15" s="13"/>
      <c r="F15" s="13"/>
    </row>
    <row r="16" spans="1:6" ht="22.5" customHeight="1">
      <c r="A16" s="13">
        <v>2080506</v>
      </c>
      <c r="B16" s="13" t="s">
        <v>39</v>
      </c>
      <c r="C16" s="21">
        <f t="shared" si="0"/>
        <v>60346.72</v>
      </c>
      <c r="D16" s="23">
        <v>60346.72</v>
      </c>
      <c r="E16" s="13"/>
      <c r="F16" s="13"/>
    </row>
    <row r="17" spans="1:6" s="17" customFormat="1" ht="22.5" customHeight="1">
      <c r="A17" s="24">
        <v>210</v>
      </c>
      <c r="B17" s="24" t="s">
        <v>29</v>
      </c>
      <c r="C17" s="20">
        <f t="shared" si="0"/>
        <v>169753.29</v>
      </c>
      <c r="D17" s="25">
        <f>D18</f>
        <v>169753.29</v>
      </c>
      <c r="E17" s="24"/>
      <c r="F17" s="24"/>
    </row>
    <row r="18" spans="1:6" ht="22.5" customHeight="1">
      <c r="A18" s="13">
        <v>21011</v>
      </c>
      <c r="B18" s="13" t="s">
        <v>40</v>
      </c>
      <c r="C18" s="21">
        <f t="shared" si="0"/>
        <v>169753.29</v>
      </c>
      <c r="D18" s="23">
        <f>D19+D20</f>
        <v>169753.29</v>
      </c>
      <c r="E18" s="13"/>
      <c r="F18" s="13"/>
    </row>
    <row r="19" spans="1:6" ht="22.5" customHeight="1">
      <c r="A19" s="13">
        <v>2101101</v>
      </c>
      <c r="B19" s="13" t="s">
        <v>30</v>
      </c>
      <c r="C19" s="21">
        <f t="shared" si="0"/>
        <v>91948.8</v>
      </c>
      <c r="D19" s="23">
        <v>91948.8</v>
      </c>
      <c r="E19" s="13"/>
      <c r="F19" s="13"/>
    </row>
    <row r="20" spans="1:6" ht="22.5" customHeight="1">
      <c r="A20" s="13">
        <v>2101103</v>
      </c>
      <c r="B20" s="13" t="s">
        <v>31</v>
      </c>
      <c r="C20" s="21">
        <f t="shared" si="0"/>
        <v>77804.49</v>
      </c>
      <c r="D20" s="23">
        <v>77804.49</v>
      </c>
      <c r="E20" s="13"/>
      <c r="F20" s="13"/>
    </row>
    <row r="21" spans="1:6" s="17" customFormat="1" ht="22.5" customHeight="1">
      <c r="A21" s="24">
        <v>221</v>
      </c>
      <c r="B21" s="24" t="s">
        <v>32</v>
      </c>
      <c r="C21" s="20">
        <f t="shared" si="0"/>
        <v>101770.56</v>
      </c>
      <c r="D21" s="25">
        <f>D22</f>
        <v>101770.56</v>
      </c>
      <c r="E21" s="24"/>
      <c r="F21" s="24"/>
    </row>
    <row r="22" spans="1:6" ht="22.5" customHeight="1">
      <c r="A22" s="13">
        <v>22102</v>
      </c>
      <c r="B22" s="13" t="s">
        <v>33</v>
      </c>
      <c r="C22" s="21">
        <f t="shared" si="0"/>
        <v>101770.56</v>
      </c>
      <c r="D22" s="23">
        <f>D24+D23</f>
        <v>101770.56</v>
      </c>
      <c r="E22" s="13"/>
      <c r="F22" s="13"/>
    </row>
    <row r="23" spans="1:6" ht="22.5" customHeight="1">
      <c r="A23" s="13">
        <v>2210201</v>
      </c>
      <c r="B23" s="13" t="s">
        <v>34</v>
      </c>
      <c r="C23" s="21">
        <f t="shared" si="0"/>
        <v>101770.56</v>
      </c>
      <c r="D23" s="23">
        <v>101770.56</v>
      </c>
      <c r="E23" s="13"/>
      <c r="F23" s="13"/>
    </row>
    <row r="24" spans="1:6" ht="22.5" customHeight="1">
      <c r="A24" s="13"/>
      <c r="B24" s="13"/>
      <c r="C24" s="21"/>
      <c r="D24" s="23"/>
      <c r="E24" s="13"/>
      <c r="F24" s="13"/>
    </row>
    <row r="25" spans="4:6" ht="14.25" customHeight="1">
      <c r="D25" s="14"/>
      <c r="E25" s="14"/>
      <c r="F25" s="14"/>
    </row>
    <row r="26" spans="4:6" ht="14.25" customHeight="1">
      <c r="D26" s="14"/>
      <c r="E26" s="14"/>
      <c r="F26" s="14"/>
    </row>
    <row r="27" spans="4:6" ht="14.25" customHeight="1">
      <c r="D27" s="14"/>
      <c r="E27" s="14"/>
      <c r="F27" s="14"/>
    </row>
    <row r="28" spans="4:6" ht="14.25" customHeight="1">
      <c r="D28" s="14"/>
      <c r="E28" s="14"/>
      <c r="F28" s="14"/>
    </row>
    <row r="29" spans="4:6" ht="14.25" customHeight="1">
      <c r="D29" s="14"/>
      <c r="E29" s="14"/>
      <c r="F29" s="14"/>
    </row>
    <row r="30" spans="4:6" ht="14.25" customHeight="1">
      <c r="D30" s="14"/>
      <c r="E30" s="14"/>
      <c r="F30" s="14"/>
    </row>
    <row r="31" spans="4:6" ht="14.25" customHeight="1">
      <c r="D31" s="14"/>
      <c r="E31" s="14"/>
      <c r="F31" s="14"/>
    </row>
    <row r="32" spans="4:6" ht="14.25" customHeight="1">
      <c r="D32" s="14"/>
      <c r="E32" s="14"/>
      <c r="F32" s="14"/>
    </row>
    <row r="33" spans="4:6" ht="14.25" customHeight="1">
      <c r="D33" s="14"/>
      <c r="E33" s="14"/>
      <c r="F33" s="14"/>
    </row>
    <row r="34" spans="4:6" ht="14.25" customHeight="1">
      <c r="D34" s="14"/>
      <c r="E34" s="14"/>
      <c r="F34" s="14"/>
    </row>
    <row r="35" spans="4:6" ht="14.25" customHeight="1">
      <c r="D35" s="14"/>
      <c r="E35" s="14"/>
      <c r="F35" s="14"/>
    </row>
    <row r="36" spans="4:6" ht="14.25" customHeight="1">
      <c r="D36" s="14"/>
      <c r="E36" s="14"/>
      <c r="F36" s="14"/>
    </row>
    <row r="37" spans="4:6" ht="14.25" customHeight="1">
      <c r="D37" s="14"/>
      <c r="E37" s="14"/>
      <c r="F37" s="14"/>
    </row>
  </sheetData>
  <sheetProtection/>
  <mergeCells count="10">
    <mergeCell ref="C1:F1"/>
    <mergeCell ref="C3:F3"/>
    <mergeCell ref="C4:C5"/>
    <mergeCell ref="A4:A5"/>
    <mergeCell ref="B4:B5"/>
    <mergeCell ref="A2:G2"/>
    <mergeCell ref="D4:D5"/>
    <mergeCell ref="E4:E5"/>
    <mergeCell ref="F4:F5"/>
    <mergeCell ref="A3:B3"/>
  </mergeCells>
  <printOptions horizontalCentered="1"/>
  <pageMargins left="0.35433070866141736" right="0.35433070866141736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H17" sqref="H17"/>
    </sheetView>
  </sheetViews>
  <sheetFormatPr defaultColWidth="9.140625" defaultRowHeight="14.25" customHeight="1"/>
  <cols>
    <col min="1" max="1" width="15.140625" style="0" customWidth="1"/>
    <col min="2" max="2" width="31.00390625" style="0" customWidth="1"/>
    <col min="3" max="3" width="17.421875" style="0" customWidth="1"/>
    <col min="4" max="4" width="18.00390625" style="0" customWidth="1"/>
    <col min="5" max="5" width="17.574218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32" t="s">
        <v>15</v>
      </c>
      <c r="B2" s="32"/>
      <c r="C2" s="32"/>
      <c r="D2" s="32"/>
      <c r="E2" s="32"/>
    </row>
    <row r="3" spans="1:5" s="27" customFormat="1" ht="19.5" customHeight="1">
      <c r="A3" s="36" t="s">
        <v>36</v>
      </c>
      <c r="B3" s="36"/>
      <c r="C3" s="26"/>
      <c r="D3" s="26"/>
      <c r="E3" s="28" t="s">
        <v>20</v>
      </c>
    </row>
    <row r="4" spans="1:7" ht="39" customHeight="1">
      <c r="A4" s="38" t="s">
        <v>6</v>
      </c>
      <c r="B4" s="38" t="s">
        <v>7</v>
      </c>
      <c r="C4" s="37" t="s">
        <v>1</v>
      </c>
      <c r="D4" s="37" t="s">
        <v>8</v>
      </c>
      <c r="E4" s="37" t="s">
        <v>9</v>
      </c>
      <c r="G4" s="12"/>
    </row>
    <row r="5" spans="1:5" ht="19.5" customHeight="1">
      <c r="A5" s="38"/>
      <c r="B5" s="38"/>
      <c r="C5" s="38"/>
      <c r="D5" s="37"/>
      <c r="E5" s="38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s="17" customFormat="1" ht="22.5" customHeight="1">
      <c r="A7" s="15"/>
      <c r="B7" s="15" t="s">
        <v>35</v>
      </c>
      <c r="C7" s="43">
        <f>D7+E7+F7</f>
        <v>2336287.7</v>
      </c>
      <c r="D7" s="20">
        <f>D8+D17+D21</f>
        <v>2106287.7</v>
      </c>
      <c r="E7" s="20">
        <f>E8</f>
        <v>230000</v>
      </c>
    </row>
    <row r="8" spans="1:5" s="17" customFormat="1" ht="22.5" customHeight="1">
      <c r="A8" s="15">
        <v>208</v>
      </c>
      <c r="B8" s="15" t="s">
        <v>24</v>
      </c>
      <c r="C8" s="20">
        <f>D8+E8+F8</f>
        <v>2064763.85</v>
      </c>
      <c r="D8" s="22">
        <f>D9+D12</f>
        <v>1834763.85</v>
      </c>
      <c r="E8" s="42">
        <v>230000</v>
      </c>
    </row>
    <row r="9" spans="1:5" ht="22.5" customHeight="1">
      <c r="A9" s="3">
        <v>20827</v>
      </c>
      <c r="B9" s="3" t="s">
        <v>37</v>
      </c>
      <c r="C9" s="21">
        <f>C10+C11</f>
        <v>5096.62</v>
      </c>
      <c r="D9" s="21">
        <f>D10+D11</f>
        <v>5096.62</v>
      </c>
      <c r="E9" s="13"/>
    </row>
    <row r="10" spans="1:5" ht="22.5" customHeight="1">
      <c r="A10" s="3">
        <v>2082702</v>
      </c>
      <c r="B10" s="3" t="s">
        <v>21</v>
      </c>
      <c r="C10" s="21">
        <v>1456.18</v>
      </c>
      <c r="D10" s="23">
        <v>1456.18</v>
      </c>
      <c r="E10" s="13"/>
    </row>
    <row r="11" spans="1:5" ht="22.5" customHeight="1">
      <c r="A11" s="3">
        <v>2082703</v>
      </c>
      <c r="B11" s="3" t="s">
        <v>22</v>
      </c>
      <c r="C11" s="21">
        <v>3640.44</v>
      </c>
      <c r="D11" s="23">
        <v>3640.44</v>
      </c>
      <c r="E11" s="13"/>
    </row>
    <row r="12" spans="1:5" ht="22.5" customHeight="1">
      <c r="A12" s="18" t="s">
        <v>25</v>
      </c>
      <c r="B12" s="19" t="s">
        <v>26</v>
      </c>
      <c r="C12" s="21">
        <f aca="true" t="shared" si="0" ref="C12:C24">D12+E12+F12</f>
        <v>1829667.23</v>
      </c>
      <c r="D12" s="23">
        <f>D13+D14+D15+D16</f>
        <v>1829667.23</v>
      </c>
      <c r="E12" s="13"/>
    </row>
    <row r="13" spans="1:5" ht="22.5" customHeight="1">
      <c r="A13" s="13">
        <v>2080503</v>
      </c>
      <c r="B13" s="13" t="s">
        <v>27</v>
      </c>
      <c r="C13" s="21">
        <f>D13+E13</f>
        <v>1469369.76</v>
      </c>
      <c r="D13" s="23">
        <v>1239369.76</v>
      </c>
      <c r="E13" s="41">
        <v>230000</v>
      </c>
    </row>
    <row r="14" spans="1:5" ht="22.5" customHeight="1">
      <c r="A14" s="13">
        <v>2080504</v>
      </c>
      <c r="B14" s="13" t="s">
        <v>28</v>
      </c>
      <c r="C14" s="21">
        <f t="shared" si="0"/>
        <v>379083.95</v>
      </c>
      <c r="D14" s="23">
        <v>379083.95</v>
      </c>
      <c r="E14" s="13"/>
    </row>
    <row r="15" spans="1:5" ht="22.5" customHeight="1">
      <c r="A15" s="13">
        <v>2080505</v>
      </c>
      <c r="B15" s="13" t="s">
        <v>38</v>
      </c>
      <c r="C15" s="21">
        <f t="shared" si="0"/>
        <v>150866.8</v>
      </c>
      <c r="D15" s="23">
        <v>150866.8</v>
      </c>
      <c r="E15" s="13"/>
    </row>
    <row r="16" spans="1:5" ht="22.5" customHeight="1">
      <c r="A16" s="13">
        <v>2080506</v>
      </c>
      <c r="B16" s="13" t="s">
        <v>39</v>
      </c>
      <c r="C16" s="21">
        <f t="shared" si="0"/>
        <v>60346.72</v>
      </c>
      <c r="D16" s="23">
        <v>60346.72</v>
      </c>
      <c r="E16" s="13"/>
    </row>
    <row r="17" spans="1:5" s="17" customFormat="1" ht="22.5" customHeight="1">
      <c r="A17" s="24">
        <v>210</v>
      </c>
      <c r="B17" s="24" t="s">
        <v>29</v>
      </c>
      <c r="C17" s="20">
        <f t="shared" si="0"/>
        <v>169753.29</v>
      </c>
      <c r="D17" s="25">
        <f>D18</f>
        <v>169753.29</v>
      </c>
      <c r="E17" s="24"/>
    </row>
    <row r="18" spans="1:5" ht="22.5" customHeight="1">
      <c r="A18" s="13">
        <v>21011</v>
      </c>
      <c r="B18" s="13" t="s">
        <v>40</v>
      </c>
      <c r="C18" s="21">
        <f t="shared" si="0"/>
        <v>169753.29</v>
      </c>
      <c r="D18" s="23">
        <f>D19+D20</f>
        <v>169753.29</v>
      </c>
      <c r="E18" s="13"/>
    </row>
    <row r="19" spans="1:5" ht="22.5" customHeight="1">
      <c r="A19" s="13">
        <v>2101101</v>
      </c>
      <c r="B19" s="13" t="s">
        <v>30</v>
      </c>
      <c r="C19" s="21">
        <f t="shared" si="0"/>
        <v>91948.8</v>
      </c>
      <c r="D19" s="23">
        <v>91948.8</v>
      </c>
      <c r="E19" s="13"/>
    </row>
    <row r="20" spans="1:5" ht="22.5" customHeight="1">
      <c r="A20" s="13">
        <v>2101103</v>
      </c>
      <c r="B20" s="13" t="s">
        <v>31</v>
      </c>
      <c r="C20" s="21">
        <f t="shared" si="0"/>
        <v>77804.49</v>
      </c>
      <c r="D20" s="23">
        <v>77804.49</v>
      </c>
      <c r="E20" s="13"/>
    </row>
    <row r="21" spans="1:5" s="17" customFormat="1" ht="22.5" customHeight="1">
      <c r="A21" s="24">
        <v>221</v>
      </c>
      <c r="B21" s="24" t="s">
        <v>32</v>
      </c>
      <c r="C21" s="20">
        <f t="shared" si="0"/>
        <v>101770.56</v>
      </c>
      <c r="D21" s="25">
        <f>D22</f>
        <v>101770.56</v>
      </c>
      <c r="E21" s="24"/>
    </row>
    <row r="22" spans="1:5" ht="22.5" customHeight="1">
      <c r="A22" s="13">
        <v>22102</v>
      </c>
      <c r="B22" s="13" t="s">
        <v>33</v>
      </c>
      <c r="C22" s="21">
        <f t="shared" si="0"/>
        <v>101770.56</v>
      </c>
      <c r="D22" s="23">
        <f>D24+D23</f>
        <v>101770.56</v>
      </c>
      <c r="E22" s="13"/>
    </row>
    <row r="23" spans="1:5" ht="22.5" customHeight="1">
      <c r="A23" s="13">
        <v>2210201</v>
      </c>
      <c r="B23" s="13" t="s">
        <v>34</v>
      </c>
      <c r="C23" s="21">
        <f t="shared" si="0"/>
        <v>101770.56</v>
      </c>
      <c r="D23" s="23">
        <v>101770.56</v>
      </c>
      <c r="E23" s="13"/>
    </row>
    <row r="24" spans="1:5" ht="22.5" customHeight="1">
      <c r="A24" s="13"/>
      <c r="B24" s="13"/>
      <c r="C24" s="21"/>
      <c r="D24" s="23"/>
      <c r="E24" s="13"/>
    </row>
  </sheetData>
  <sheetProtection/>
  <mergeCells count="7">
    <mergeCell ref="A2:E2"/>
    <mergeCell ref="A3:B3"/>
    <mergeCell ref="C4:C5"/>
    <mergeCell ref="D4:D5"/>
    <mergeCell ref="E4:E5"/>
    <mergeCell ref="A4:A5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39" t="s">
        <v>16</v>
      </c>
      <c r="B2" s="40"/>
      <c r="C2" s="40"/>
      <c r="D2" s="40"/>
      <c r="E2" s="40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38" t="s">
        <v>6</v>
      </c>
      <c r="B4" s="38" t="s">
        <v>7</v>
      </c>
      <c r="C4" s="37" t="s">
        <v>10</v>
      </c>
      <c r="D4" s="37"/>
      <c r="E4" s="37"/>
    </row>
    <row r="5" spans="1:5" ht="39" customHeight="1">
      <c r="A5" s="38"/>
      <c r="B5" s="38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2017-12-15T09:25:00Z</cp:lastPrinted>
  <dcterms:created xsi:type="dcterms:W3CDTF">2017-12-13T10:05:37Z</dcterms:created>
  <dcterms:modified xsi:type="dcterms:W3CDTF">2017-12-20T01:25:54Z</dcterms:modified>
  <cp:category/>
  <cp:version/>
  <cp:contentType/>
  <cp:contentStatus/>
</cp:coreProperties>
</file>