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500" firstSheet="15" activeTab="17"/>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本次下达）14-1" sheetId="14" r:id="rId14"/>
    <sheet name="项目支出绩效目标表（另文下达）14-2" sheetId="15" r:id="rId15"/>
    <sheet name="对下转移支付预算表15" sheetId="16" r:id="rId16"/>
    <sheet name="对下转移支付绩效目标表16" sheetId="17" r:id="rId17"/>
    <sheet name="部门新增资产配置表17" sheetId="18" r:id="rId18"/>
    <sheet name="部门基本信息表18" sheetId="19" r:id="rId19"/>
  </sheets>
  <definedNames>
    <definedName name="_xlnm.Print_Titles" localSheetId="3">部门财政拨款收支预算总表04!$1:$6</definedName>
    <definedName name="_xlnm.Print_Titles" localSheetId="4">部门财政拨款支出明细表05!$1:$6</definedName>
    <definedName name="_xlnm.Print_Titles" localSheetId="6">部门基本支出预算表07!$1:$8</definedName>
    <definedName name="_xlnm.Print_Titles" localSheetId="7">部门项目支出预算表08!$1:$9</definedName>
    <definedName name="_xlnm.Print_Titles" localSheetId="10">部门政府采购预算表11!$1:$8</definedName>
    <definedName name="_xlnm.Print_Titles" localSheetId="11">部门政府购买服务预算表12!$1:$8</definedName>
    <definedName name="_xlnm.Print_Titles" localSheetId="13">'项目支出绩效目标表（本次下达）14-1'!$1:$5</definedName>
    <definedName name="_xlnm.Print_Titles" localSheetId="14">'项目支出绩效目标表（另文下达）14-2'!$1:$5</definedName>
    <definedName name="_xlnm.Print_Titles" localSheetId="16">对下转移支付绩效目标表16!$1:$5</definedName>
    <definedName name="_xlnm.Print_Titles" localSheetId="17">部门新增资产配置表17!$1:$6</definedName>
  </definedNames>
  <calcPr calcId="144525"/>
</workbook>
</file>

<file path=xl/sharedStrings.xml><?xml version="1.0" encoding="utf-8"?>
<sst xmlns="http://schemas.openxmlformats.org/spreadsheetml/2006/main" count="1975" uniqueCount="678">
  <si>
    <t>公开01表</t>
  </si>
  <si>
    <t>部门财务收支预算总表</t>
  </si>
  <si>
    <t>单位名称：勐海县教育体育局</t>
  </si>
  <si>
    <t>单位:元</t>
  </si>
  <si>
    <t>收        入</t>
  </si>
  <si>
    <t>支        出</t>
  </si>
  <si>
    <t>项      目</t>
  </si>
  <si>
    <t>2022年预算数</t>
  </si>
  <si>
    <t>项目（按功能分类）</t>
  </si>
  <si>
    <t>一、一般公共预算拨款收入</t>
  </si>
  <si>
    <t>一、教育支出</t>
  </si>
  <si>
    <t>二、政府性基金预算拨款收入</t>
  </si>
  <si>
    <t>二、文化旅游体育与传媒支出</t>
  </si>
  <si>
    <t>三、国有资本经营预算拨款收入</t>
  </si>
  <si>
    <t>三、社会保障和就业支出</t>
  </si>
  <si>
    <t>四、财政专户管理资金收入</t>
  </si>
  <si>
    <t>四、卫生健康支出</t>
  </si>
  <si>
    <t>五、单位资金</t>
  </si>
  <si>
    <t>五、住房保障支出</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</si>
  <si>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</si>
  <si>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</si>
  <si>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</si>
  <si>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</si>
  <si>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</si>
  <si>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</si>
  <si>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</si>
  <si>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</si>
  <si>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</si>
  <si>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</si>
  <si>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</si>
  <si>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</si>
  <si>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</si>
  <si>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</si>
  <si>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</si>
  <si>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</si>
  <si>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</si>
  <si>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</si>
  <si>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</si>
  <si>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</si>
  <si>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</si>
  <si>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</si>
  <si>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</si>
  <si>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</si>
  <si>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</si>
  <si>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</si>
  <si>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</si>
  <si>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</si>
  <si>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经营收入</t>
  </si>
  <si>
    <t>勐海县教育体育局</t>
  </si>
  <si>
    <t>公开03表</t>
  </si>
  <si>
    <t>部门支出预算表</t>
  </si>
  <si>
    <t>科目编码</t>
  </si>
  <si>
    <t>科目名称</t>
  </si>
  <si>
    <t>一般公共预算</t>
  </si>
  <si>
    <t>政府性基金预算</t>
  </si>
  <si>
    <t>国有资本经营预算</t>
  </si>
  <si>
    <t>财政专户管理的支出</t>
  </si>
  <si>
    <t>事业单位
经营支出</t>
  </si>
  <si>
    <t>上级补助支出</t>
  </si>
  <si>
    <t>附属单位补助支出</t>
  </si>
  <si>
    <t>其他支出</t>
  </si>
  <si>
    <t>基本支出</t>
  </si>
  <si>
    <t>项目支出</t>
  </si>
  <si>
    <t>事业支出</t>
  </si>
  <si>
    <t>205</t>
  </si>
  <si>
    <t>教育支出</t>
  </si>
  <si>
    <t>20501</t>
  </si>
  <si>
    <t xml:space="preserve">  教育管理事务</t>
  </si>
  <si>
    <t>2050101</t>
  </si>
  <si>
    <t xml:space="preserve">    行政运行</t>
  </si>
  <si>
    <t>2050199</t>
  </si>
  <si>
    <t xml:space="preserve">    其他教育管理事务支出</t>
  </si>
  <si>
    <t>20502</t>
  </si>
  <si>
    <t xml:space="preserve">  普通教育</t>
  </si>
  <si>
    <t>2050201</t>
  </si>
  <si>
    <t xml:space="preserve">    学前教育</t>
  </si>
  <si>
    <t>2050202</t>
  </si>
  <si>
    <t xml:space="preserve">    小学教育</t>
  </si>
  <si>
    <t>2050204</t>
  </si>
  <si>
    <t xml:space="preserve">    高中教育</t>
  </si>
  <si>
    <t>2050205</t>
  </si>
  <si>
    <t xml:space="preserve">    高等教育</t>
  </si>
  <si>
    <t>2050299</t>
  </si>
  <si>
    <t xml:space="preserve">    其他普通教育支出</t>
  </si>
  <si>
    <t>20503</t>
  </si>
  <si>
    <t xml:space="preserve">  职业教育</t>
  </si>
  <si>
    <t>2050302</t>
  </si>
  <si>
    <t xml:space="preserve">    中等职业教育</t>
  </si>
  <si>
    <t>20509</t>
  </si>
  <si>
    <t xml:space="preserve">  教育费附加安排的支出</t>
  </si>
  <si>
    <t>2050999</t>
  </si>
  <si>
    <t xml:space="preserve">    其他教育费附加安排的支出</t>
  </si>
  <si>
    <t>20599</t>
  </si>
  <si>
    <t xml:space="preserve">  其他教育支出</t>
  </si>
  <si>
    <t>2059999</t>
  </si>
  <si>
    <t xml:space="preserve">    其他教育支出</t>
  </si>
  <si>
    <t>207</t>
  </si>
  <si>
    <t>文化旅游体育与传媒支出</t>
  </si>
  <si>
    <t>20703</t>
  </si>
  <si>
    <t xml:space="preserve">  体育</t>
  </si>
  <si>
    <t>2070307</t>
  </si>
  <si>
    <t xml:space="preserve">    体育场馆</t>
  </si>
  <si>
    <t>2070308</t>
  </si>
  <si>
    <t xml:space="preserve">    群众体育</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</si>
  <si>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</si>
  <si>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</si>
  <si>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</si>
  <si>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</si>
  <si>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</si>
  <si>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</si>
  <si>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</si>
  <si>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</si>
  <si>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</si>
  <si>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</si>
  <si>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</si>
  <si>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</si>
  <si>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</si>
  <si>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</si>
  <si>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</si>
  <si>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</si>
  <si>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</si>
  <si>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</si>
  <si>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</si>
  <si>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</si>
  <si>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</si>
  <si>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</si>
  <si>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</si>
  <si>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</si>
  <si>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</si>
  <si>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</si>
  <si>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</si>
  <si>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</si>
  <si>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</si>
  <si>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</si>
  <si>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</si>
  <si>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</si>
  <si>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</si>
  <si>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</si>
  <si>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</si>
  <si>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（一）教育支出</t>
  </si>
  <si>
    <t xml:space="preserve">  1、本级财力安排</t>
  </si>
  <si>
    <t>（二）文化旅游体育与传媒支出</t>
  </si>
  <si>
    <t xml:space="preserve">  2、专项收入安排</t>
  </si>
  <si>
    <t>（三）社会保障和就业支出</t>
  </si>
  <si>
    <t xml:space="preserve">  3、执法办案补助</t>
  </si>
  <si>
    <t>（四）卫生健康支出</t>
  </si>
  <si>
    <t xml:space="preserve">  4、收费成本补助</t>
  </si>
  <si>
    <t>（五）住房保障支出</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</si>
  <si>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</si>
  <si>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</si>
  <si>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</si>
  <si>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</si>
  <si>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</si>
  <si>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</si>
  <si>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</si>
  <si>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</si>
  <si>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</si>
  <si>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</si>
  <si>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</si>
  <si>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</si>
  <si>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</si>
  <si>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</si>
  <si>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</si>
  <si>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</si>
  <si>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</si>
  <si>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</si>
  <si>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</si>
  <si>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</si>
  <si>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</si>
  <si>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</si>
  <si>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</si>
  <si>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</si>
  <si>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</si>
  <si>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</si>
  <si>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</si>
  <si>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</si>
  <si>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</si>
  <si>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</si>
  <si>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</si>
  <si>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</si>
  <si>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</si>
  <si>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</si>
  <si>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</si>
  <si>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</si>
  <si>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</si>
  <si>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</si>
  <si>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</si>
  <si>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</si>
  <si>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</si>
  <si>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</si>
  <si>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</si>
  <si>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</si>
  <si>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</si>
  <si>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</si>
  <si>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07</t>
  </si>
  <si>
    <t xml:space="preserve">  绩效工资</t>
  </si>
  <si>
    <t>502</t>
  </si>
  <si>
    <t>机关商品和服务支出</t>
  </si>
  <si>
    <t>08</t>
  </si>
  <si>
    <t xml:space="preserve">  机关事业单位基本养老保险缴费</t>
  </si>
  <si>
    <t xml:space="preserve">  办公经费</t>
  </si>
  <si>
    <t>09</t>
  </si>
  <si>
    <t xml:space="preserve">  职业年金缴费</t>
  </si>
  <si>
    <t xml:space="preserve">  培训费</t>
  </si>
  <si>
    <t xml:space="preserve">  职工基本医疗保险缴费</t>
  </si>
  <si>
    <t>04</t>
  </si>
  <si>
    <t xml:space="preserve">  专用材料购置费</t>
  </si>
  <si>
    <t xml:space="preserve">  公务员医疗补助缴费</t>
  </si>
  <si>
    <t>06</t>
  </si>
  <si>
    <t xml:space="preserve">  公务接待费</t>
  </si>
  <si>
    <t xml:space="preserve">  其他社会保障缴费</t>
  </si>
  <si>
    <t xml:space="preserve">  公务用车运行维护费</t>
  </si>
  <si>
    <t xml:space="preserve">  维修（护）费</t>
  </si>
  <si>
    <t xml:space="preserve">  其他商品和服务支出</t>
  </si>
  <si>
    <t>302</t>
  </si>
  <si>
    <t>商品和服务支出</t>
  </si>
  <si>
    <t>504</t>
  </si>
  <si>
    <t>机关资本性支出（二）</t>
  </si>
  <si>
    <t xml:space="preserve">  办公费</t>
  </si>
  <si>
    <t xml:space="preserve">  房屋建筑物购建</t>
  </si>
  <si>
    <t xml:space="preserve">  手续费</t>
  </si>
  <si>
    <t xml:space="preserve">  基础设施建设</t>
  </si>
  <si>
    <t>05</t>
  </si>
  <si>
    <t xml:space="preserve">  水费</t>
  </si>
  <si>
    <t>505</t>
  </si>
  <si>
    <t>对事业单位经常性补助</t>
  </si>
  <si>
    <t xml:space="preserve">  电费</t>
  </si>
  <si>
    <t xml:space="preserve">  工资福利支出</t>
  </si>
  <si>
    <t xml:space="preserve">  邮电费</t>
  </si>
  <si>
    <t xml:space="preserve">  商品和服务支出</t>
  </si>
  <si>
    <t xml:space="preserve">  物业管理费</t>
  </si>
  <si>
    <t>509</t>
  </si>
  <si>
    <t>对个人和家庭的补助</t>
  </si>
  <si>
    <t xml:space="preserve">  差旅费</t>
  </si>
  <si>
    <t xml:space="preserve">  社会福利和救助</t>
  </si>
  <si>
    <t xml:space="preserve">  助学金</t>
  </si>
  <si>
    <t xml:space="preserve">  专用材料费</t>
  </si>
  <si>
    <t>28</t>
  </si>
  <si>
    <t xml:space="preserve">  工会经费</t>
  </si>
  <si>
    <t>29</t>
  </si>
  <si>
    <t xml:space="preserve">  福利费</t>
  </si>
  <si>
    <t>31</t>
  </si>
  <si>
    <t>39</t>
  </si>
  <si>
    <t xml:space="preserve">  其他交通费用</t>
  </si>
  <si>
    <t>303</t>
  </si>
  <si>
    <t xml:space="preserve">  生活补助</t>
  </si>
  <si>
    <t>309</t>
  </si>
  <si>
    <t>资本性支出（基本建设）</t>
  </si>
  <si>
    <t>公开06表</t>
  </si>
  <si>
    <t>一般公共预算支出预算表（按功能科目分类）</t>
  </si>
  <si>
    <t>对个人和家庭补助</t>
  </si>
  <si>
    <t>资本性支出</t>
  </si>
  <si>
    <t>公开07表</t>
  </si>
  <si>
    <t>部门基本支出预算表（人员类、运转类公用经费类项目）</t>
  </si>
  <si>
    <t>单位：元</t>
  </si>
  <si>
    <t>单位名称</t>
  </si>
  <si>
    <t>项目分类</t>
  </si>
  <si>
    <t>项目名称</t>
  </si>
  <si>
    <t>功能科目编码</t>
  </si>
  <si>
    <t>功能科目名称</t>
  </si>
  <si>
    <t>经济科目编码</t>
  </si>
  <si>
    <t>经济科目名称</t>
  </si>
  <si>
    <t>本年财政拨款</t>
  </si>
  <si>
    <t>事业单位
经营收入</t>
  </si>
  <si>
    <t>本级财力</t>
  </si>
  <si>
    <t>专项收入</t>
  </si>
  <si>
    <t>执法办案
补助</t>
  </si>
  <si>
    <t>收费成本
补偿</t>
  </si>
  <si>
    <t>国有资源（资产）有偿使用收入</t>
  </si>
  <si>
    <t>行政人员支出工资</t>
  </si>
  <si>
    <t>绩效考核基础奖</t>
  </si>
  <si>
    <t>行政运行</t>
  </si>
  <si>
    <t>30103</t>
  </si>
  <si>
    <t>奖金</t>
  </si>
  <si>
    <t>30101</t>
  </si>
  <si>
    <t>基本工资</t>
  </si>
  <si>
    <t>30102</t>
  </si>
  <si>
    <t>津贴补贴</t>
  </si>
  <si>
    <t>事业人员支出工资</t>
  </si>
  <si>
    <t>其他教育管理事务支出</t>
  </si>
  <si>
    <t>30107</t>
  </si>
  <si>
    <t>绩效工资</t>
  </si>
  <si>
    <t>月奖励性绩效工资</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</si>
  <si>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</si>
  <si>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</si>
  <si>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</si>
  <si>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</si>
  <si>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</si>
  <si>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</si>
  <si>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</si>
  <si>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</si>
  <si>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</si>
  <si>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</si>
  <si>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</si>
  <si>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</si>
  <si>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</si>
  <si>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</si>
  <si>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30112</t>
  </si>
  <si>
    <t>其他社会保障缴费</t>
  </si>
  <si>
    <t>住房公积金</t>
  </si>
  <si>
    <t>30113</t>
  </si>
  <si>
    <t>30305</t>
  </si>
  <si>
    <t>生活补助</t>
  </si>
  <si>
    <t>其他工资福利支出</t>
  </si>
  <si>
    <t>其他教育费附加安排的支出</t>
  </si>
  <si>
    <t>30199</t>
  </si>
  <si>
    <t>公车购置及运维费</t>
  </si>
  <si>
    <t>30231</t>
  </si>
  <si>
    <t>公务用车运行维护费</t>
  </si>
  <si>
    <t>公务接待费</t>
  </si>
  <si>
    <t>30217</t>
  </si>
  <si>
    <t>行政人员公务交通补贴</t>
  </si>
  <si>
    <t>30239</t>
  </si>
  <si>
    <t>其他交通费用</t>
  </si>
  <si>
    <t>工会经费</t>
  </si>
  <si>
    <t>30228</t>
  </si>
  <si>
    <t>其他公用支出</t>
  </si>
  <si>
    <t>一般公用经费</t>
  </si>
  <si>
    <t>30201</t>
  </si>
  <si>
    <t>办公费</t>
  </si>
  <si>
    <t>30204</t>
  </si>
  <si>
    <t>手续费</t>
  </si>
  <si>
    <t>30205</t>
  </si>
  <si>
    <t>水费</t>
  </si>
  <si>
    <t>30206</t>
  </si>
  <si>
    <t>电费</t>
  </si>
  <si>
    <t>30207</t>
  </si>
  <si>
    <t>邮电费</t>
  </si>
  <si>
    <t>30209</t>
  </si>
  <si>
    <t>物业管理费</t>
  </si>
  <si>
    <t>30211</t>
  </si>
  <si>
    <t>差旅费</t>
  </si>
  <si>
    <t>30213</t>
  </si>
  <si>
    <t>维修（护）费</t>
  </si>
  <si>
    <t>30216</t>
  </si>
  <si>
    <t>培训费</t>
  </si>
  <si>
    <t>30218</t>
  </si>
  <si>
    <t>专用材料费</t>
  </si>
  <si>
    <t>30299</t>
  </si>
  <si>
    <t>其他商品和服务支出</t>
  </si>
  <si>
    <t>行政单位离退休</t>
  </si>
  <si>
    <t>事业单位离退休</t>
  </si>
  <si>
    <t>福利费</t>
  </si>
  <si>
    <t>30229</t>
  </si>
  <si>
    <t>公开08表</t>
  </si>
  <si>
    <t>部门项目支出预算表（其他运转类、特定目标类项目）</t>
  </si>
  <si>
    <t>民生类</t>
  </si>
  <si>
    <t>学前教育家庭经济困难学生资助经费</t>
  </si>
  <si>
    <t>学前教育</t>
  </si>
  <si>
    <t>30308</t>
  </si>
  <si>
    <t>助学金</t>
  </si>
  <si>
    <t>普通高中建档立卡家庭经济困难学生免学杂费经费</t>
  </si>
  <si>
    <t>高中教育</t>
  </si>
  <si>
    <t>勐海县职业高级中学迁移新建建设项目的专项资金</t>
  </si>
  <si>
    <t>中等职业教育</t>
  </si>
  <si>
    <t>30901</t>
  </si>
  <si>
    <t>房屋建筑物购建</t>
  </si>
  <si>
    <t>勐海中学普通高中学校生均公用经费缺口经费</t>
  </si>
  <si>
    <t>勐海县民族体育中心及广场建设项目县级配套专项资金</t>
  </si>
  <si>
    <t>其他教育支出</t>
  </si>
  <si>
    <t>30905</t>
  </si>
  <si>
    <t>基础设施建设</t>
  </si>
  <si>
    <t>勐海县民族体育中心及广场建设项目还本付息专项资金</t>
  </si>
  <si>
    <t>勐海中学普通高中建档立卡贫困户学生生活费补助资金</t>
  </si>
  <si>
    <t>勐海中学普通高中国家助学金补助资金</t>
  </si>
  <si>
    <t>事业发展类</t>
  </si>
  <si>
    <t>2020年生源地信用助学贷款风险补偿经费</t>
  </si>
  <si>
    <t>高等教育</t>
  </si>
  <si>
    <t>公费师范生专项资金</t>
  </si>
  <si>
    <t>其他普通教育支出</t>
  </si>
  <si>
    <t>公开09表</t>
  </si>
  <si>
    <t>部门上年结余结转支出预算表</t>
  </si>
  <si>
    <t>基本支出/
项目支出</t>
  </si>
  <si>
    <t>财政拨款结余结转</t>
  </si>
  <si>
    <t>结转结余—友谊学校公用经费</t>
  </si>
  <si>
    <t>小学教育</t>
  </si>
  <si>
    <t>结转结余—友谊学校营养餐</t>
  </si>
  <si>
    <t>结转结余—建设资金</t>
  </si>
  <si>
    <t>公开10表</t>
  </si>
  <si>
    <t>部门政府性基金预算支出预算表</t>
  </si>
  <si>
    <t>本年政府性基金预算支出</t>
  </si>
  <si>
    <t>本单位无此公开事项</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</si>
  <si>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</si>
  <si>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</si>
  <si>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</si>
  <si>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</si>
  <si>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</si>
  <si>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</si>
  <si>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</si>
  <si>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</si>
  <si>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</si>
  <si>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</si>
  <si>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</si>
  <si>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</si>
  <si>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</si>
  <si>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</si>
  <si>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</si>
  <si>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</si>
  <si>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</si>
  <si>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</si>
  <si>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</si>
  <si>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</si>
  <si>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</si>
  <si>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</si>
  <si>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</si>
  <si>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</si>
  <si>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</si>
  <si>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</si>
  <si>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</si>
  <si>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</si>
  <si>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</si>
  <si>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</si>
  <si>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</si>
  <si>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</si>
  <si>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</si>
  <si>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</si>
  <si>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勐海县2022年“三公”经费预算数根据“三公”经费决算数的口径进行相应调整，勐海县教育体育局2022年“三公”经费财政拨款预算安排20.5万元，其中，安排因公出国（境）费0万元，公务用车购置及运行费13万元，公务接待费7.5万元。                                                                            具体明细如下：
  一、因公出国（境）费
2022年勐海县教育体育局安排出国（境）费预算0万元，较上年同口径无变化，主要原因是我单位无因公出国（境）安排。
  二、公务用车购置及运行费
2022年勐海县教育体育局安排公务用车购置及运行费13万元，主要用于单位公务用车租用费、燃料费、维修费、过路过桥费、保险费、安全奖励费用等支出（如控辍保学、教育督导、各类评估、检查、扶贫、教科研及教育教学、财务检查等工作）。其中：公务用车购置费0万元，较上年同口径无变化，主要原因是我单位无公务用车购置安排；运行费13万元，较上年同口径减少1万元,下降7.1%,下降的原因是：为贯彻落实中央八项规定的相关要求：厉行节约，反对浪费。
  三、公务接待费
2022年勐海县教育体育局安排公务接待费预算7.5万元，主要用于单位规定开支的各类公务接待（含外宾接待）支出（如全县脱贫攻坚教育、各类考试前检查、控辍保学督导检查、目标责任考核、提高教育教学等产生的接待支出）。较上年同口径减少1.5万元，下降16.67%，下降的原因是：为贯彻落实中央八项规定的相关要求：厉行节约，反对浪费。</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</si>
  <si>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</si>
  <si>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</si>
  <si>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</si>
  <si>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</si>
  <si>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</si>
  <si>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</si>
  <si>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</si>
  <si>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</si>
  <si>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</si>
  <si>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</si>
  <si>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</si>
  <si>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</si>
  <si>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学前教育家庭经济困难学生资助经费</t>
  </si>
  <si>
    <t>从2011年秋季学期起建立学前教育资助制度，地方政府对经县级以上教育行政部门审批设立的幼儿园（含公办幼儿园和普惠性幼儿园）在园家庭经济困难儿童予以资助。资助标准为每生每年300元，主要用于幼儿在园期间的保教费及伙食费补助，因我单位所辖幼儿园为民办幼儿园，服务范围为经济发展较好的坝区，资助面约占在园幼儿总数的22%。2021年资助人数640名，其中建档立卡等五类学生101人。</t>
  </si>
  <si>
    <t>产出指标</t>
  </si>
  <si>
    <t>数量指标</t>
  </si>
  <si>
    <t>学前教育受助幼儿数</t>
  </si>
  <si>
    <t>&gt;=</t>
  </si>
  <si>
    <t>1116</t>
  </si>
  <si>
    <t>人</t>
  </si>
  <si>
    <t>定量指标</t>
  </si>
  <si>
    <t>家庭经济困难学生均得到资助</t>
  </si>
  <si>
    <t>重点保障幼儿资助覆盖率</t>
  </si>
  <si>
    <t>=</t>
  </si>
  <si>
    <t>100</t>
  </si>
  <si>
    <t>%</t>
  </si>
  <si>
    <t>脱贫家庭学生均享受此政策</t>
  </si>
  <si>
    <t>质量指标</t>
  </si>
  <si>
    <t>在园幼儿资助比例</t>
  </si>
  <si>
    <t>25</t>
  </si>
  <si>
    <t>受助幼儿数与在园幼儿数的比率</t>
  </si>
  <si>
    <t>时效指标</t>
  </si>
  <si>
    <t>补助资金当年到位率</t>
  </si>
  <si>
    <t>补助资金当年足额到位</t>
  </si>
  <si>
    <t>资金发放及时率</t>
  </si>
  <si>
    <t>每学期结束前完成发放工作</t>
  </si>
  <si>
    <t>成本指标</t>
  </si>
  <si>
    <t>人均资助标准</t>
  </si>
  <si>
    <t>300</t>
  </si>
  <si>
    <t>元/学年</t>
  </si>
  <si>
    <t>每生每学期补助金额150元，每学年300元。</t>
  </si>
  <si>
    <t>效益指标</t>
  </si>
  <si>
    <t>社会效益指标</t>
  </si>
  <si>
    <t>资助对象政策知晓率</t>
  </si>
  <si>
    <t>调查中对政策知晓的家长数占调查总人数的比率</t>
  </si>
  <si>
    <t>可持续影响指标</t>
  </si>
  <si>
    <t>学期教育资助年限</t>
  </si>
  <si>
    <t>&lt;=</t>
  </si>
  <si>
    <t>年</t>
  </si>
  <si>
    <t>家庭经济困难学生在园期间均得到资助</t>
  </si>
  <si>
    <t>满意度指标</t>
  </si>
  <si>
    <t>服务对象满意度指标</t>
  </si>
  <si>
    <t>受助学生家长满意度（≥**%）</t>
  </si>
  <si>
    <t>95</t>
  </si>
  <si>
    <t>通过调查问卷形式调查满意度</t>
  </si>
  <si>
    <t xml:space="preserve">  2020年生源地信用助学贷款风险补偿经费</t>
  </si>
  <si>
    <t>切实提高中央财政资金使用效益，有效防控国家助学贷款风险补偿金和贴息中央财政资金管理和使用风险，根据2019年生源地助学贷款就读省内高校贷款总额预算2022年风险补偿金为112000元。</t>
  </si>
  <si>
    <t>就读高校学生办理生源地信用助学贷款学生</t>
  </si>
  <si>
    <t>937</t>
  </si>
  <si>
    <t>勐海户籍大学生信用助学贷款应贷尽贷</t>
  </si>
  <si>
    <t>建档立卡贫困户大学生贷款人数</t>
  </si>
  <si>
    <t>115</t>
  </si>
  <si>
    <t>勐海户籍建档立卡大学生应贷尽贷</t>
  </si>
  <si>
    <t>就读高校学生办理生源地信用助学贷款学生贷款金额</t>
  </si>
  <si>
    <t>875.96</t>
  </si>
  <si>
    <t>万元</t>
  </si>
  <si>
    <t>平均每生每年贷款额不超过8000元</t>
  </si>
  <si>
    <t>建档立卡贫困户大学生贷款人数贷款金额</t>
  </si>
  <si>
    <t>92.12</t>
  </si>
  <si>
    <t>及时足额偿还贷款</t>
  </si>
  <si>
    <t>贷款毕业大学生每年及时足额按计划还款</t>
  </si>
  <si>
    <t>本省就读的，风险补偿金由中央与地方各负担50%。地方负担部分，省财政、州（市）财政、县（市、区）财政、高校按4：2：2：2比例分担。</t>
  </si>
  <si>
    <t>43798</t>
  </si>
  <si>
    <t>元</t>
  </si>
  <si>
    <t>本级财政按比例承担风险补偿金</t>
  </si>
  <si>
    <t>切实为意外死亡、遇到重大困难、重大意外的贷款学生家庭解决偿还贷款的实际困难</t>
  </si>
  <si>
    <t>为遭遇重大困难的贷款学生偿还贷款</t>
  </si>
  <si>
    <t>申请办理贷款学生满意度</t>
  </si>
  <si>
    <t>90</t>
  </si>
  <si>
    <t>申请办理贷款学生家长满意度</t>
  </si>
  <si>
    <t xml:space="preserve">  普通高中建档立卡家庭经济困难学生免学杂费经费</t>
  </si>
  <si>
    <t>"目标1：普通高中阶段教育各项国家资助政策按规定得到落实；                                                                                                    
目标2：满足家庭经济困难学生基本学习生活需要；                                                                                                              
目标3：确保易返贫户和易致贫户等符合政策的家庭经济困难学生均享受资助政策"</t>
  </si>
  <si>
    <t>普通高中免学费学生数</t>
  </si>
  <si>
    <t>78</t>
  </si>
  <si>
    <t>四类学生为：农村脱贫家庭学生、家庭经济困难残疾学生、农村低保家庭学生、农村特困救助供养学生。指标值取春、秋两季中最大数。</t>
  </si>
  <si>
    <t>普通高中免学杂费应受助学生受助比例</t>
  </si>
  <si>
    <t>四类学生全部享受免学杂费政策</t>
  </si>
  <si>
    <t>高中阶段普职比</t>
  </si>
  <si>
    <t>大体相当</t>
  </si>
  <si>
    <t>县域内普通高中在校学生数与中等职业学校学生数大体相当，普职比在上下5%以内均为大体相当。</t>
  </si>
  <si>
    <t>全国学生资助系统应用达标率</t>
  </si>
  <si>
    <t>录入全国学生资助系统学生数与受助学生数之比</t>
  </si>
  <si>
    <t>补助标准达标率</t>
  </si>
  <si>
    <t>800元/生.年</t>
  </si>
  <si>
    <t>补助对象政策知晓度</t>
  </si>
  <si>
    <t>85</t>
  </si>
  <si>
    <t>调查中对政策知晓的学生数占调查总人数的比率</t>
  </si>
  <si>
    <t>普通高中资助年限</t>
  </si>
  <si>
    <t>对同一学生资助年限不得高于3年</t>
  </si>
  <si>
    <t>受助学生满意度</t>
  </si>
  <si>
    <t>调查中对学校满意和较满意的学生数占调查总人数的比率</t>
  </si>
  <si>
    <t>家长满意度</t>
  </si>
  <si>
    <t>调查中对学校或相关政策满意和较满意的家长数占调查总人数的比率</t>
  </si>
  <si>
    <t xml:space="preserve">  勐海县职业高级中学迁移新建建设项目的专项资金</t>
  </si>
  <si>
    <t>1.建设完成勐海县职业高级中学建设项目，总建设面积为54160平方米。
2.解决建设项目投资费用总45821.59万元，其中保障项目顺利进行。
3.解决学校校舍紧缺问题，改善勐海县职业高级中学学校办学条件。</t>
  </si>
  <si>
    <t>工程总量</t>
  </si>
  <si>
    <t>54160</t>
  </si>
  <si>
    <t>平方米</t>
  </si>
  <si>
    <t>反映新建、改造、修缮工程量完成情况。</t>
  </si>
  <si>
    <t>竣工验收合格率</t>
  </si>
  <si>
    <t>定性指标</t>
  </si>
  <si>
    <t>反映项目验收情况。
竣工验收合格率=（验收合格单元工程数量/完工单元工程总数）×100%。</t>
  </si>
  <si>
    <t>工期控制率</t>
  </si>
  <si>
    <t>反映工期控制情况。
工期控制率=实际工期/计划工期×100%。</t>
  </si>
  <si>
    <t>工程单位建设成本</t>
  </si>
  <si>
    <t>45821.59</t>
  </si>
  <si>
    <t>反映单位平米数、公里数、个数、亩数等的平均成本。</t>
  </si>
  <si>
    <t>综合使用率</t>
  </si>
  <si>
    <t>反映设施建成后的利用、使用的情况。
综合使用率=（投入使用的基础建设工程建设内容/完成建设内容）*100%</t>
  </si>
  <si>
    <t>受益人群覆盖率</t>
  </si>
  <si>
    <t>反映项目设计受益人群或地区的实现情况。
受益人群覆盖率=（实际实现受益人群数/计划实现受益人群数）*100%</t>
  </si>
  <si>
    <t>受益人群满意度</t>
  </si>
  <si>
    <t>调查人群中对设施建设或设施运行的满意度。
受益人群覆盖率=（调查人群中对设施建设或设施运行的人数/问卷调查人数）*100%</t>
  </si>
  <si>
    <t xml:space="preserve">  勐海中学普通高中学校生均公用经费缺口经费</t>
  </si>
  <si>
    <t>以2021至2022学年度在校学生人数为依据，按时、足额下达普通高中学校生均公用经费补助资金。普通高中学校生均公用经费拨款标准按照1500元/生.年，确保我县所有普通高中学校生均公用经费补助资金能够有效保障学校正常运转，不因资金短缺而影响学校正常的教育教学秩序，确保教师培训所需资金得到有效保障</t>
  </si>
  <si>
    <t>普通高中学校生均公用经费应补助人数（人）</t>
  </si>
  <si>
    <t>767</t>
  </si>
  <si>
    <t>公用经费覆盖率</t>
  </si>
  <si>
    <t>教师培训费占学校年度公用经费的比例</t>
  </si>
  <si>
    <t>"教师培训费占学校年度公用经费的比例
"""""""</t>
  </si>
  <si>
    <t>公用经费资金补助标准达标率</t>
  </si>
  <si>
    <t>学生满意度</t>
  </si>
  <si>
    <t xml:space="preserve">  勐海县民族体育中心及广场建设项目县级配套专项资金</t>
  </si>
  <si>
    <t>本次建设项目为勐海县体育馆、游泳馆、配套设施及智能化管理。用地面积：46374平方米，总建筑面积：35778.67 平方米，其中：游泳馆6247.52 平方米，体育馆12320.76平方米，配套设施（地下面积）17210.39 平方米。1.解决项目缺口8078.79万元，其中保障项目顺利进行。</t>
  </si>
  <si>
    <t>35778.67</t>
  </si>
  <si>
    <t>21307.79</t>
  </si>
  <si>
    <t>持续提高全县教育体育条件</t>
  </si>
  <si>
    <t>通过建设项目的投入使用反映可持续的效果。</t>
  </si>
  <si>
    <t xml:space="preserve">  勐海县民族体育中心及广场建设项目还本付息专项资金</t>
  </si>
  <si>
    <t>1.解决勐海县民族体育中心及广场建设需归还贷款本金、本季度贷款利息共计1432万元。
2.贯彻落实国家支持民营经济发展决策部署，偿还部分教体系统民营企业、中小企业欠款，减轻民营企业负担，一定程度上助力民营经济发展。</t>
  </si>
  <si>
    <t>支付债务本金</t>
  </si>
  <si>
    <t>1122</t>
  </si>
  <si>
    <t>反映项目还本付息情况。</t>
  </si>
  <si>
    <t>按合同约定按时支付</t>
  </si>
  <si>
    <t>按期归还银行债务本金及利息</t>
  </si>
  <si>
    <t>资金支出</t>
  </si>
  <si>
    <t>2020年需归还拖欠银行债务本金利息</t>
  </si>
  <si>
    <t>减轻拖欠债务、助力民营企业发展</t>
  </si>
  <si>
    <t>百分百完成债务清偿</t>
  </si>
  <si>
    <t>提高教体系统社会公信</t>
  </si>
  <si>
    <t>实国家支持民营经济发展决策部署，偿还部分教体系统民营企业、中小企业等欠款</t>
  </si>
  <si>
    <t>服务对象满意度</t>
  </si>
  <si>
    <t>银行及第三方施工企业对此项目是否满意</t>
  </si>
  <si>
    <t xml:space="preserve">  勐海中学普通高中建档立卡贫困户学生生活费补助资金</t>
  </si>
  <si>
    <t>助力保障受补助学生基本生活；高中教育阶段各项国家资助政策按规定得到落实；减轻农村贫困家庭负担，确保贫困家庭子女顺利完成学业，阻断贫困代际传递，摆脱精神贫困；教育公平显著提升，满足家庭经济困难学生基本生活、学习需要。确保建档立卡学生享受此政策。2022补助人数63人。</t>
  </si>
  <si>
    <t>受助学生数（人次）</t>
  </si>
  <si>
    <t>63</t>
  </si>
  <si>
    <t>家庭经济困难学生均得到资助，保证脱贫家庭学生享受一等助学金。</t>
  </si>
  <si>
    <t>受助学生人数完成率</t>
  </si>
  <si>
    <t>受助脱贫户学生数与脱贫户学生数之比</t>
  </si>
  <si>
    <t>受助学生人准确率</t>
  </si>
  <si>
    <t>脱贫户学生核查精准，无漏发或错发</t>
  </si>
  <si>
    <t>2500元/生.学期</t>
  </si>
  <si>
    <t>缓解学生家庭经济困难</t>
  </si>
  <si>
    <t>调查中对减轻家庭负担的学生数占调查总人数的比率</t>
  </si>
  <si>
    <t>人群知晓率</t>
  </si>
  <si>
    <t xml:space="preserve">  勐海中学普通高中国家助学金补助资金</t>
  </si>
  <si>
    <t>目标1：普通高中阶段教育各项国家资助政策按规定得到落实；                                                                                                   
目标2：满足家庭经济困难学生基本学习生活需要；                                                                                                              
目标3：确保易返贫户和易致贫户等符合政策的家庭经济困难学生均享受资助政策</t>
  </si>
  <si>
    <t>普通高中受助学生数</t>
  </si>
  <si>
    <t>230</t>
  </si>
  <si>
    <t>普通高中国家助学金应受助学生受助比例</t>
  </si>
  <si>
    <t>受助的家庭经济困难学生数与家庭经济困难学生数之比</t>
  </si>
  <si>
    <t>一等助学金1250元/生.学期、二等助学金750元/生.学期</t>
  </si>
  <si>
    <t>助学金按规定及时发放率</t>
  </si>
  <si>
    <t xml:space="preserve">  公费师范生专项资金</t>
  </si>
  <si>
    <t>安排2017-2020年30名及2022年41名公费师范生培养经费，免除在校学习期间学费和住宿费，并补助生活费。</t>
  </si>
  <si>
    <t>培养人数</t>
  </si>
  <si>
    <t>41</t>
  </si>
  <si>
    <t>安排2017-2020年30名及2022年41名公费师范生培养经费</t>
  </si>
  <si>
    <t>人均培养成本</t>
  </si>
  <si>
    <t>9800</t>
  </si>
  <si>
    <t>公费师范生培养经费，主要用于公费师范生在校学习期间学费、住宿费免除及生活费补助。培养经费标准为每生每年 9800 元，其中：免除学费 5000 元，住宿费 800 元，生活补助 4000 元。公费师范生在校学习期间，不再同时获得国家和省政府励志奖学金、国家助学金。</t>
  </si>
  <si>
    <t>扩充我省乡村教师补充渠道</t>
  </si>
  <si>
    <t>中长期</t>
  </si>
  <si>
    <t>根据西财教发〔2021〕297 号设定</t>
  </si>
  <si>
    <t>回原籍就业签约率</t>
  </si>
  <si>
    <t>98</t>
  </si>
  <si>
    <t>培养对象满意度</t>
  </si>
  <si>
    <t>公开14-2表</t>
  </si>
  <si>
    <t>县本级项目支出绩效目标表（另文下达）</t>
  </si>
  <si>
    <t>说明：项目支出为0元，无项目支出绩效目标。</t>
  </si>
  <si>
    <t>公开15表</t>
  </si>
  <si>
    <t>县对下转移支付预算表</t>
  </si>
  <si>
    <t>单位名称（项目）</t>
  </si>
  <si>
    <t>地区</t>
  </si>
  <si>
    <t>政府性基金</t>
  </si>
  <si>
    <t>景洪市</t>
  </si>
  <si>
    <t>勐海县</t>
  </si>
  <si>
    <t>勐腊县</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</si>
  <si>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</si>
  <si>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</si>
  <si>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</si>
  <si>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</si>
  <si>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</si>
  <si>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</si>
  <si>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</si>
  <si>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</si>
  <si>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</si>
  <si>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</si>
  <si>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</si>
  <si>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</si>
  <si>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通用设备</t>
  </si>
  <si>
    <t>2010104 台式机</t>
  </si>
  <si>
    <t>办公电脑</t>
  </si>
  <si>
    <t>台</t>
  </si>
  <si>
    <t>2019900 其他计算机设备及软件</t>
  </si>
  <si>
    <t>电子设备</t>
  </si>
  <si>
    <t>批</t>
  </si>
  <si>
    <t>202010002 高速彩色复印机</t>
  </si>
  <si>
    <t>打印复印一体机</t>
  </si>
  <si>
    <t>专用设备</t>
  </si>
  <si>
    <t>3609900 其他专用仪器仪表</t>
  </si>
  <si>
    <t>心理设备</t>
  </si>
  <si>
    <t>3719900 其他体育设备</t>
  </si>
  <si>
    <t>体育器材</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</si>
  <si>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</si>
  <si>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</si>
  <si>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</si>
  <si>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</si>
  <si>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</si>
  <si>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</si>
  <si>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</si>
  <si>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</si>
  <si>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</si>
  <si>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</si>
  <si>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</si>
  <si>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</si>
  <si>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</si>
  <si>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</si>
  <si>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</si>
  <si>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</si>
  <si>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</si>
  <si>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</si>
  <si>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</si>
  <si>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</si>
  <si>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</si>
  <si>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</si>
  <si>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</si>
  <si>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</si>
  <si>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</si>
  <si>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</si>
  <si>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</si>
  <si>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</si>
  <si>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</si>
  <si>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</si>
  <si>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</si>
  <si>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</si>
  <si>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</si>
  <si>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</si>
  <si>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行政</t>
  </si>
  <si>
    <t>全额</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</si>
</sst>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52">
    <font>
      <sz val="9"/>
      <name val="微软雅黑"/>
      <charset val="1"/>
    </font>
    <font>
      <sz val="10"/>
      <name val="宋体"/>
      <charset val="1"/>
    </font>
    <font>
      <b/>
      <sz val="22"/>
      <name val="宋体"/>
      <charset val="1"/>
    </font>
    <font>
      <sz val="18"/>
      <name val="华文中宋"/>
      <charset val="1"/>
    </font>
    <font>
      <sz val="9"/>
      <color rgb="FF000000"/>
      <name val="宋体"/>
      <charset val="1"/>
    </font>
    <font>
      <b/>
      <sz val="11"/>
      <name val="宋体"/>
      <charset val="1"/>
    </font>
    <font>
      <sz val="11"/>
      <color rgb="FF000000"/>
      <name val="宋体"/>
      <charset val="1"/>
    </font>
    <font>
      <sz val="11"/>
      <name val="宋体"/>
      <charset val="1"/>
    </font>
    <font>
      <sz val="9"/>
      <name val="宋体"/>
      <charset val="1"/>
    </font>
    <font>
      <sz val="10"/>
      <name val="Arial"/>
      <charset val="1"/>
    </font>
    <font>
      <sz val="18"/>
      <color rgb="FF000000"/>
      <name val="华文中宋"/>
      <charset val="1"/>
    </font>
    <font>
      <b/>
      <sz val="22"/>
      <color rgb="FF000000"/>
      <name val="宋体"/>
      <charset val="1"/>
    </font>
    <font>
      <b/>
      <sz val="23"/>
      <color rgb="FF000000"/>
      <name val="宋体"/>
      <charset val="1"/>
    </font>
    <font>
      <sz val="10"/>
      <color rgb="FF000000"/>
      <name val="宋体"/>
      <charset val="1"/>
    </font>
    <font>
      <sz val="18"/>
      <name val="微软雅黑"/>
      <charset val="1"/>
    </font>
    <font>
      <sz val="18"/>
      <name val="宋体"/>
      <charset val="1"/>
    </font>
    <font>
      <sz val="16"/>
      <name val="微软雅黑"/>
      <charset val="1"/>
    </font>
    <font>
      <b/>
      <sz val="14"/>
      <color rgb="FF000000"/>
      <name val="宋体"/>
      <charset val="1"/>
    </font>
    <font>
      <sz val="16"/>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16"/>
      <color theme="1"/>
      <name val="方正仿宋_GBK"/>
      <charset val="1"/>
    </font>
    <font>
      <sz val="10"/>
      <color rgb="FFFFFFFF"/>
      <name val="宋体"/>
      <charset val="1"/>
    </font>
    <font>
      <sz val="11"/>
      <color rgb="FFFFFFFF"/>
      <name val="宋体"/>
      <charset val="1"/>
    </font>
    <font>
      <sz val="12"/>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1"/>
      <color theme="1"/>
      <name val="宋体"/>
      <charset val="0"/>
      <scheme val="minor"/>
    </font>
    <font>
      <u/>
      <sz val="11"/>
      <color rgb="FF0000FF"/>
      <name val="宋体"/>
      <charset val="0"/>
      <scheme val="minor"/>
    </font>
    <font>
      <sz val="11"/>
      <color rgb="FF006100"/>
      <name val="宋体"/>
      <charset val="0"/>
      <scheme val="minor"/>
    </font>
    <font>
      <u/>
      <sz val="11"/>
      <color rgb="FF800080"/>
      <name val="宋体"/>
      <charset val="0"/>
      <scheme val="minor"/>
    </font>
    <font>
      <b/>
      <sz val="11"/>
      <color theme="3"/>
      <name val="宋体"/>
      <charset val="134"/>
      <scheme val="minor"/>
    </font>
    <font>
      <sz val="11"/>
      <color rgb="FF9C6500"/>
      <name val="宋体"/>
      <charset val="0"/>
      <scheme val="minor"/>
    </font>
    <font>
      <sz val="11"/>
      <color rgb="FFFF0000"/>
      <name val="宋体"/>
      <charset val="0"/>
      <scheme val="minor"/>
    </font>
    <font>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rgb="FFFFC7CE"/>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000000"/>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32" fillId="0" borderId="0" applyFont="0" applyFill="0" applyBorder="0" applyAlignment="0" applyProtection="0">
      <alignment vertical="center"/>
    </xf>
    <xf numFmtId="0" fontId="35" fillId="11" borderId="0" applyNumberFormat="0" applyBorder="0" applyAlignment="0" applyProtection="0">
      <alignment vertical="center"/>
    </xf>
    <xf numFmtId="0" fontId="36" fillId="12" borderId="18"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35" fillId="8" borderId="0" applyNumberFormat="0" applyBorder="0" applyAlignment="0" applyProtection="0">
      <alignment vertical="center"/>
    </xf>
    <xf numFmtId="0" fontId="33" fillId="4" borderId="0" applyNumberFormat="0" applyBorder="0" applyAlignment="0" applyProtection="0">
      <alignment vertical="center"/>
    </xf>
    <xf numFmtId="43" fontId="32" fillId="0" borderId="0" applyFont="0" applyFill="0" applyBorder="0" applyAlignment="0" applyProtection="0">
      <alignment vertical="center"/>
    </xf>
    <xf numFmtId="0" fontId="34" fillId="14" borderId="0" applyNumberFormat="0" applyBorder="0" applyAlignment="0" applyProtection="0">
      <alignment vertical="center"/>
    </xf>
    <xf numFmtId="0" fontId="38" fillId="0" borderId="0" applyNumberFormat="0" applyFill="0" applyBorder="0" applyAlignment="0" applyProtection="0">
      <alignment vertical="center"/>
    </xf>
    <xf numFmtId="9" fontId="32" fillId="0" borderId="0" applyFont="0" applyFill="0" applyBorder="0" applyAlignment="0" applyProtection="0">
      <alignment vertical="center"/>
    </xf>
    <xf numFmtId="0" fontId="40" fillId="0" borderId="0" applyNumberFormat="0" applyFill="0" applyBorder="0" applyAlignment="0" applyProtection="0">
      <alignment vertical="center"/>
    </xf>
    <xf numFmtId="0" fontId="32" fillId="3" borderId="17" applyNumberFormat="0" applyFont="0" applyAlignment="0" applyProtection="0">
      <alignment vertical="center"/>
    </xf>
    <xf numFmtId="0" fontId="34" fillId="13" borderId="0" applyNumberFormat="0" applyBorder="0" applyAlignment="0" applyProtection="0">
      <alignment vertical="center"/>
    </xf>
    <xf numFmtId="0" fontId="4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21" applyNumberFormat="0" applyFill="0" applyAlignment="0" applyProtection="0">
      <alignment vertical="center"/>
    </xf>
    <xf numFmtId="0" fontId="48" fillId="0" borderId="21" applyNumberFormat="0" applyFill="0" applyAlignment="0" applyProtection="0">
      <alignment vertical="center"/>
    </xf>
    <xf numFmtId="0" fontId="34" fillId="18" borderId="0" applyNumberFormat="0" applyBorder="0" applyAlignment="0" applyProtection="0">
      <alignment vertical="center"/>
    </xf>
    <xf numFmtId="0" fontId="41" fillId="0" borderId="22" applyNumberFormat="0" applyFill="0" applyAlignment="0" applyProtection="0">
      <alignment vertical="center"/>
    </xf>
    <xf numFmtId="0" fontId="34" fillId="17" borderId="0" applyNumberFormat="0" applyBorder="0" applyAlignment="0" applyProtection="0">
      <alignment vertical="center"/>
    </xf>
    <xf numFmtId="0" fontId="49" fillId="19" borderId="23" applyNumberFormat="0" applyAlignment="0" applyProtection="0">
      <alignment vertical="center"/>
    </xf>
    <xf numFmtId="0" fontId="50" fillId="19" borderId="18" applyNumberFormat="0" applyAlignment="0" applyProtection="0">
      <alignment vertical="center"/>
    </xf>
    <xf numFmtId="0" fontId="51" fillId="20" borderId="24" applyNumberFormat="0" applyAlignment="0" applyProtection="0">
      <alignment vertical="center"/>
    </xf>
    <xf numFmtId="0" fontId="35" fillId="21" borderId="0" applyNumberFormat="0" applyBorder="0" applyAlignment="0" applyProtection="0">
      <alignment vertical="center"/>
    </xf>
    <xf numFmtId="0" fontId="34" fillId="22" borderId="0" applyNumberFormat="0" applyBorder="0" applyAlignment="0" applyProtection="0">
      <alignment vertical="center"/>
    </xf>
    <xf numFmtId="0" fontId="44" fillId="0" borderId="20" applyNumberFormat="0" applyFill="0" applyAlignment="0" applyProtection="0">
      <alignment vertical="center"/>
    </xf>
    <xf numFmtId="0" fontId="37" fillId="0" borderId="19" applyNumberFormat="0" applyFill="0" applyAlignment="0" applyProtection="0">
      <alignment vertical="center"/>
    </xf>
    <xf numFmtId="0" fontId="39" fillId="15" borderId="0" applyNumberFormat="0" applyBorder="0" applyAlignment="0" applyProtection="0">
      <alignment vertical="center"/>
    </xf>
    <xf numFmtId="0" fontId="42" fillId="16" borderId="0" applyNumberFormat="0" applyBorder="0" applyAlignment="0" applyProtection="0">
      <alignment vertical="center"/>
    </xf>
    <xf numFmtId="0" fontId="35" fillId="23" borderId="0" applyNumberFormat="0" applyBorder="0" applyAlignment="0" applyProtection="0">
      <alignment vertical="center"/>
    </xf>
    <xf numFmtId="0" fontId="34" fillId="5" borderId="0" applyNumberFormat="0" applyBorder="0" applyAlignment="0" applyProtection="0">
      <alignment vertical="center"/>
    </xf>
    <xf numFmtId="0" fontId="35" fillId="10" borderId="0" applyNumberFormat="0" applyBorder="0" applyAlignment="0" applyProtection="0">
      <alignment vertical="center"/>
    </xf>
    <xf numFmtId="0" fontId="35" fillId="7"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4" fillId="27" borderId="0" applyNumberFormat="0" applyBorder="0" applyAlignment="0" applyProtection="0">
      <alignment vertical="center"/>
    </xf>
    <xf numFmtId="0" fontId="34" fillId="26" borderId="0" applyNumberFormat="0" applyBorder="0" applyAlignment="0" applyProtection="0">
      <alignment vertical="center"/>
    </xf>
    <xf numFmtId="0" fontId="35" fillId="9" borderId="0" applyNumberFormat="0" applyBorder="0" applyAlignment="0" applyProtection="0">
      <alignment vertical="center"/>
    </xf>
    <xf numFmtId="0" fontId="35" fillId="6" borderId="0" applyNumberFormat="0" applyBorder="0" applyAlignment="0" applyProtection="0">
      <alignment vertical="center"/>
    </xf>
    <xf numFmtId="0" fontId="34" fillId="28" borderId="0" applyNumberFormat="0" applyBorder="0" applyAlignment="0" applyProtection="0">
      <alignment vertical="center"/>
    </xf>
    <xf numFmtId="0" fontId="35"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5" fillId="32" borderId="0" applyNumberFormat="0" applyBorder="0" applyAlignment="0" applyProtection="0">
      <alignment vertical="center"/>
    </xf>
    <xf numFmtId="0" fontId="34" fillId="33" borderId="0" applyNumberFormat="0" applyBorder="0" applyAlignment="0" applyProtection="0">
      <alignment vertical="center"/>
    </xf>
    <xf numFmtId="0" fontId="0" fillId="0" borderId="0">
      <alignment vertical="top"/>
      <protection locked="0"/>
    </xf>
  </cellStyleXfs>
  <cellXfs count="240">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8" fillId="0" borderId="7" xfId="49" applyFont="1" applyFill="1" applyBorder="1" applyAlignment="1" applyProtection="1">
      <alignment horizontal="left" vertical="center" wrapText="1"/>
    </xf>
    <xf numFmtId="3" fontId="8" fillId="0" borderId="7" xfId="49" applyNumberFormat="1" applyFont="1" applyFill="1" applyBorder="1" applyAlignment="1" applyProtection="1">
      <alignment horizontal="right" vertical="center"/>
      <protection locked="0"/>
    </xf>
    <xf numFmtId="3" fontId="8" fillId="0" borderId="7" xfId="49" applyNumberFormat="1" applyFont="1" applyFill="1" applyBorder="1" applyAlignment="1" applyProtection="1">
      <alignment horizontal="right" vertical="center"/>
    </xf>
    <xf numFmtId="0" fontId="6"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vertical="top" wrapText="1"/>
      <protection locked="0"/>
    </xf>
    <xf numFmtId="0" fontId="6" fillId="0" borderId="11"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9" fillId="0" borderId="4" xfId="49" applyFont="1" applyFill="1" applyBorder="1" applyAlignment="1" applyProtection="1">
      <alignment vertical="top" wrapText="1"/>
      <protection locked="0"/>
    </xf>
    <xf numFmtId="0" fontId="6" fillId="0" borderId="1" xfId="49" applyFont="1" applyFill="1" applyBorder="1" applyAlignment="1" applyProtection="1">
      <alignment horizontal="center" vertical="center" wrapText="1"/>
      <protection locked="0"/>
    </xf>
    <xf numFmtId="0" fontId="9" fillId="2" borderId="5" xfId="49" applyFont="1" applyFill="1" applyBorder="1" applyAlignment="1" applyProtection="1">
      <alignment vertical="top" wrapText="1"/>
      <protection locked="0"/>
    </xf>
    <xf numFmtId="0" fontId="9" fillId="2" borderId="6" xfId="49" applyFont="1" applyFill="1" applyBorder="1" applyAlignment="1" applyProtection="1">
      <alignment vertical="top" wrapText="1"/>
      <protection locked="0"/>
    </xf>
    <xf numFmtId="3" fontId="8" fillId="0" borderId="7" xfId="49" applyNumberFormat="1" applyFont="1" applyFill="1" applyBorder="1" applyAlignment="1" applyProtection="1">
      <alignment horizontal="right"/>
      <protection locked="0"/>
    </xf>
    <xf numFmtId="3" fontId="8" fillId="0" borderId="7" xfId="49" applyNumberFormat="1" applyFont="1" applyFill="1" applyBorder="1" applyAlignment="1" applyProtection="1">
      <alignment horizontal="right"/>
    </xf>
    <xf numFmtId="0" fontId="8" fillId="0" borderId="7" xfId="49" applyFont="1" applyFill="1" applyBorder="1" applyAlignment="1" applyProtection="1">
      <alignment horizontal="right"/>
    </xf>
    <xf numFmtId="0" fontId="9" fillId="0" borderId="3" xfId="49" applyFont="1" applyFill="1" applyBorder="1" applyAlignment="1" applyProtection="1">
      <alignment vertical="top"/>
      <protection locked="0"/>
    </xf>
    <xf numFmtId="0" fontId="9" fillId="0" borderId="5" xfId="49" applyFont="1" applyFill="1" applyBorder="1" applyAlignment="1" applyProtection="1">
      <alignment horizontal="center" vertical="center" wrapText="1"/>
      <protection locked="0"/>
    </xf>
    <xf numFmtId="0" fontId="9" fillId="0" borderId="6"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xf>
    <xf numFmtId="0" fontId="6" fillId="0" borderId="0" xfId="49" applyFont="1" applyFill="1" applyBorder="1" applyAlignment="1" applyProtection="1">
      <alignment horizontal="right"/>
      <protection locked="0"/>
    </xf>
    <xf numFmtId="0" fontId="10" fillId="0" borderId="0" xfId="49" applyFont="1" applyFill="1" applyBorder="1" applyAlignment="1" applyProtection="1">
      <alignment horizontal="center" vertical="center"/>
    </xf>
    <xf numFmtId="0" fontId="7" fillId="0" borderId="12" xfId="49" applyFont="1" applyFill="1" applyBorder="1" applyAlignment="1" applyProtection="1">
      <alignment horizontal="right"/>
    </xf>
    <xf numFmtId="0" fontId="8" fillId="0" borderId="0" xfId="49" applyFont="1" applyFill="1" applyBorder="1" applyAlignment="1" applyProtection="1">
      <alignment horizontal="right" vertical="center"/>
    </xf>
    <xf numFmtId="0" fontId="7" fillId="0" borderId="0" xfId="49" applyFont="1" applyFill="1" applyBorder="1" applyAlignment="1" applyProtection="1">
      <alignment horizontal="right"/>
      <protection locked="0"/>
    </xf>
    <xf numFmtId="0" fontId="7" fillId="0" borderId="14" xfId="49" applyFont="1" applyFill="1" applyBorder="1" applyAlignment="1" applyProtection="1">
      <alignment horizontal="center" vertical="center"/>
    </xf>
    <xf numFmtId="3" fontId="8"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8" fillId="0" borderId="0" xfId="49" applyFont="1" applyFill="1" applyBorder="1" applyAlignment="1" applyProtection="1">
      <alignment vertical="top"/>
      <protection locked="0"/>
    </xf>
    <xf numFmtId="0" fontId="11" fillId="0" borderId="0"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xf>
    <xf numFmtId="0" fontId="13" fillId="0" borderId="0" xfId="49" applyFont="1" applyFill="1" applyBorder="1" applyAlignment="1" applyProtection="1">
      <alignment vertical="center"/>
    </xf>
    <xf numFmtId="0" fontId="6" fillId="0" borderId="2"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wrapText="1"/>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wrapText="1"/>
      <protection locked="0"/>
    </xf>
    <xf numFmtId="0" fontId="4" fillId="0" borderId="7" xfId="49"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14" fillId="0" borderId="0" xfId="49" applyFont="1" applyFill="1" applyBorder="1" applyAlignment="1" applyProtection="1">
      <alignment horizontal="left" vertical="top"/>
      <protection locked="0"/>
    </xf>
    <xf numFmtId="0" fontId="7" fillId="0" borderId="0" xfId="49" applyFont="1" applyFill="1" applyBorder="1" applyAlignment="1" applyProtection="1">
      <alignment vertical="center"/>
    </xf>
    <xf numFmtId="0" fontId="4" fillId="0" borderId="1" xfId="49" applyFont="1" applyFill="1" applyBorder="1" applyAlignment="1" applyProtection="1">
      <alignment horizontal="left" vertical="center" wrapText="1" indent="1"/>
      <protection locked="0"/>
    </xf>
    <xf numFmtId="0" fontId="4" fillId="0" borderId="1" xfId="49" applyFont="1" applyFill="1" applyBorder="1" applyAlignment="1" applyProtection="1">
      <alignment horizontal="center" vertical="center" wrapText="1"/>
      <protection locked="0"/>
    </xf>
    <xf numFmtId="0" fontId="4" fillId="0" borderId="15" xfId="49" applyFont="1" applyFill="1" applyBorder="1" applyAlignment="1" applyProtection="1">
      <alignment horizontal="center" vertical="center" wrapText="1"/>
      <protection locked="0"/>
    </xf>
    <xf numFmtId="0" fontId="4" fillId="0" borderId="15" xfId="49" applyFont="1" applyFill="1" applyBorder="1" applyAlignment="1" applyProtection="1">
      <alignment horizontal="left" vertical="center" wrapText="1" indent="1"/>
      <protection locked="0"/>
    </xf>
    <xf numFmtId="0" fontId="4" fillId="0" borderId="15" xfId="49" applyFont="1" applyFill="1" applyBorder="1" applyAlignment="1" applyProtection="1">
      <alignment horizontal="left" vertical="center" wrapText="1"/>
      <protection locked="0"/>
    </xf>
    <xf numFmtId="0" fontId="15" fillId="0" borderId="15" xfId="49" applyFont="1" applyFill="1" applyBorder="1" applyAlignment="1" applyProtection="1">
      <alignment horizontal="left" vertical="center"/>
    </xf>
    <xf numFmtId="0" fontId="7" fillId="0" borderId="0" xfId="49" applyFont="1" applyFill="1" applyBorder="1" applyAlignment="1" applyProtection="1">
      <alignment vertical="top"/>
      <protection locked="0"/>
    </xf>
    <xf numFmtId="0" fontId="0" fillId="0" borderId="0" xfId="49" applyFont="1" applyFill="1" applyBorder="1" applyAlignment="1" applyProtection="1">
      <alignment horizontal="left" vertical="top"/>
      <protection locked="0"/>
    </xf>
    <xf numFmtId="0" fontId="13"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0"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indent="1"/>
      <protection locked="0"/>
    </xf>
    <xf numFmtId="0" fontId="8" fillId="0" borderId="3" xfId="49" applyFont="1" applyFill="1" applyBorder="1" applyAlignment="1" applyProtection="1">
      <alignment horizontal="right" vertical="center"/>
      <protection locked="0"/>
    </xf>
    <xf numFmtId="0" fontId="4" fillId="0" borderId="1" xfId="49" applyFont="1" applyFill="1" applyBorder="1" applyAlignment="1" applyProtection="1">
      <alignment horizontal="right" vertical="center"/>
      <protection locked="0"/>
    </xf>
    <xf numFmtId="0" fontId="8" fillId="0" borderId="9" xfId="49" applyFont="1" applyFill="1" applyBorder="1" applyAlignment="1" applyProtection="1">
      <alignment horizontal="right" vertical="center"/>
      <protection locked="0"/>
    </xf>
    <xf numFmtId="0" fontId="8" fillId="0" borderId="15" xfId="49" applyFont="1" applyFill="1" applyBorder="1" applyAlignment="1" applyProtection="1">
      <alignment horizontal="left" vertical="center" wrapText="1"/>
    </xf>
    <xf numFmtId="0" fontId="4" fillId="0" borderId="15" xfId="49" applyFont="1" applyFill="1" applyBorder="1" applyAlignment="1" applyProtection="1">
      <alignment horizontal="right" vertical="center"/>
    </xf>
    <xf numFmtId="0" fontId="8" fillId="0" borderId="15" xfId="49" applyFont="1" applyFill="1" applyBorder="1" applyAlignment="1" applyProtection="1">
      <alignment horizontal="right" vertical="center"/>
    </xf>
    <xf numFmtId="0" fontId="15" fillId="0" borderId="15" xfId="49" applyFont="1" applyFill="1" applyBorder="1" applyAlignment="1" applyProtection="1">
      <alignment horizontal="left"/>
    </xf>
    <xf numFmtId="0" fontId="4" fillId="0" borderId="0" xfId="49" applyFont="1" applyFill="1" applyBorder="1" applyAlignment="1" applyProtection="1">
      <alignment horizontal="right" vertical="center"/>
      <protection locked="0"/>
    </xf>
    <xf numFmtId="0" fontId="16" fillId="0" borderId="0" xfId="49" applyFont="1" applyFill="1" applyBorder="1" applyAlignment="1" applyProtection="1">
      <alignment horizontal="left" vertical="top"/>
      <protection locked="0"/>
    </xf>
    <xf numFmtId="0" fontId="4" fillId="0" borderId="7" xfId="49" applyFont="1" applyFill="1" applyBorder="1" applyAlignment="1" applyProtection="1">
      <alignment horizontal="center" vertical="center" wrapText="1"/>
      <protection locked="0"/>
    </xf>
    <xf numFmtId="0" fontId="4" fillId="0" borderId="7" xfId="49" applyFont="1" applyFill="1" applyBorder="1" applyAlignment="1" applyProtection="1">
      <alignment horizontal="left" vertical="center" wrapText="1"/>
      <protection locked="0"/>
    </xf>
    <xf numFmtId="0" fontId="17" fillId="0" borderId="8" xfId="49" applyFont="1" applyFill="1" applyBorder="1" applyAlignment="1" applyProtection="1">
      <alignment horizontal="left" vertical="center"/>
    </xf>
    <xf numFmtId="0" fontId="4" fillId="0" borderId="9" xfId="49" applyFont="1" applyFill="1" applyBorder="1" applyAlignment="1" applyProtection="1">
      <alignment horizontal="center" vertical="center"/>
    </xf>
    <xf numFmtId="0" fontId="4" fillId="0" borderId="9" xfId="49" applyFont="1" applyFill="1" applyBorder="1" applyAlignment="1" applyProtection="1">
      <alignment horizontal="left" vertical="center" indent="1"/>
    </xf>
    <xf numFmtId="0" fontId="4" fillId="0" borderId="9" xfId="49" applyFont="1" applyFill="1" applyBorder="1" applyAlignment="1" applyProtection="1">
      <alignment horizontal="left" vertical="center"/>
    </xf>
    <xf numFmtId="0" fontId="18" fillId="0" borderId="0" xfId="49" applyFont="1" applyFill="1" applyAlignment="1" applyProtection="1">
      <alignment horizontal="left" vertical="center"/>
    </xf>
    <xf numFmtId="0" fontId="4" fillId="0" borderId="10" xfId="49" applyFont="1" applyFill="1" applyBorder="1" applyAlignment="1" applyProtection="1">
      <alignment horizontal="center" vertical="center"/>
    </xf>
    <xf numFmtId="0" fontId="1" fillId="0" borderId="5" xfId="49" applyFont="1" applyFill="1" applyBorder="1" applyAlignment="1" applyProtection="1">
      <alignment vertical="center"/>
    </xf>
    <xf numFmtId="0" fontId="1" fillId="0" borderId="6" xfId="49" applyFont="1" applyFill="1" applyBorder="1" applyAlignment="1" applyProtection="1">
      <alignment vertical="center"/>
    </xf>
    <xf numFmtId="0" fontId="19" fillId="0" borderId="0" xfId="49" applyFont="1" applyFill="1" applyBorder="1" applyAlignment="1" applyProtection="1">
      <alignment vertical="center"/>
    </xf>
    <xf numFmtId="0" fontId="20" fillId="0" borderId="0" xfId="49" applyFont="1" applyFill="1" applyBorder="1" applyAlignment="1" applyProtection="1">
      <alignment vertical="center"/>
    </xf>
    <xf numFmtId="0" fontId="21" fillId="0" borderId="0" xfId="49" applyFont="1" applyFill="1" applyBorder="1" applyAlignment="1" applyProtection="1">
      <alignment vertical="center"/>
    </xf>
    <xf numFmtId="0" fontId="22" fillId="0" borderId="0" xfId="49" applyFont="1" applyFill="1" applyBorder="1" applyAlignment="1" applyProtection="1">
      <alignment vertical="center"/>
    </xf>
    <xf numFmtId="0" fontId="9" fillId="0" borderId="0" xfId="49" applyFont="1" applyFill="1" applyBorder="1" applyAlignment="1" applyProtection="1"/>
    <xf numFmtId="0" fontId="4" fillId="2" borderId="0" xfId="49" applyFont="1" applyFill="1" applyBorder="1" applyAlignment="1" applyProtection="1">
      <alignment horizontal="right" vertical="center" wrapText="1"/>
      <protection locked="0"/>
    </xf>
    <xf numFmtId="0" fontId="11" fillId="2" borderId="0" xfId="49" applyFont="1" applyFill="1" applyBorder="1" applyAlignment="1" applyProtection="1">
      <alignment horizontal="center" vertical="center" wrapText="1"/>
      <protection locked="0"/>
    </xf>
    <xf numFmtId="0" fontId="3"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23" fillId="0" borderId="0" xfId="49" applyFont="1" applyFill="1" applyBorder="1" applyAlignment="1" applyProtection="1"/>
    <xf numFmtId="0" fontId="6" fillId="2" borderId="0" xfId="49" applyFont="1" applyFill="1" applyBorder="1" applyAlignment="1" applyProtection="1">
      <alignment horizontal="right" vertical="center" wrapText="1"/>
      <protection locked="0"/>
    </xf>
    <xf numFmtId="0" fontId="23" fillId="0" borderId="4" xfId="49" applyFont="1" applyFill="1" applyBorder="1" applyAlignment="1" applyProtection="1">
      <alignment vertical="top" wrapText="1"/>
      <protection locked="0"/>
    </xf>
    <xf numFmtId="0" fontId="23" fillId="2" borderId="6" xfId="49" applyFont="1" applyFill="1" applyBorder="1" applyAlignment="1" applyProtection="1">
      <alignment vertical="top" wrapText="1"/>
      <protection locked="0"/>
    </xf>
    <xf numFmtId="10" fontId="4" fillId="0" borderId="7" xfId="49" applyNumberFormat="1" applyFont="1" applyFill="1" applyBorder="1" applyAlignment="1" applyProtection="1">
      <alignment horizontal="right" vertical="center"/>
      <protection locked="0"/>
    </xf>
    <xf numFmtId="0" fontId="6" fillId="0" borderId="7" xfId="49" applyFont="1" applyFill="1" applyBorder="1" applyAlignment="1" applyProtection="1">
      <alignment horizontal="left" vertical="center" wrapText="1"/>
      <protection locked="0"/>
    </xf>
    <xf numFmtId="9" fontId="4" fillId="0" borderId="7" xfId="49" applyNumberFormat="1" applyFont="1" applyFill="1" applyBorder="1" applyAlignment="1" applyProtection="1">
      <alignment horizontal="right" vertical="center"/>
      <protection locked="0"/>
    </xf>
    <xf numFmtId="0" fontId="4" fillId="2" borderId="2" xfId="49" applyFont="1" applyFill="1" applyBorder="1" applyAlignment="1" applyProtection="1">
      <alignment horizontal="left" vertical="top" wrapText="1"/>
    </xf>
    <xf numFmtId="0" fontId="6" fillId="0" borderId="0" xfId="49" applyFont="1" applyFill="1" applyBorder="1" applyAlignment="1" applyProtection="1"/>
    <xf numFmtId="0" fontId="4" fillId="0" borderId="0" xfId="49" applyFont="1" applyFill="1" applyBorder="1" applyAlignment="1" applyProtection="1">
      <alignment horizontal="left" vertical="center"/>
      <protection locked="0"/>
    </xf>
    <xf numFmtId="0" fontId="7" fillId="0" borderId="0" xfId="49" applyFont="1" applyFill="1" applyBorder="1" applyAlignment="1" applyProtection="1"/>
    <xf numFmtId="0" fontId="6"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0" fontId="4" fillId="0" borderId="7" xfId="49" applyFont="1" applyFill="1" applyBorder="1" applyAlignment="1" applyProtection="1">
      <alignment horizontal="center" vertical="center"/>
    </xf>
    <xf numFmtId="0" fontId="6" fillId="0" borderId="8" xfId="49" applyFont="1" applyFill="1" applyBorder="1" applyAlignment="1" applyProtection="1">
      <alignment horizontal="center" vertical="center"/>
    </xf>
    <xf numFmtId="0" fontId="7" fillId="0" borderId="0" xfId="49" applyFont="1" applyFill="1" applyBorder="1" applyAlignment="1" applyProtection="1">
      <alignment vertical="top"/>
    </xf>
    <xf numFmtId="0" fontId="6" fillId="0" borderId="0" xfId="49" applyFont="1" applyFill="1" applyBorder="1" applyAlignment="1" applyProtection="1">
      <alignment horizontal="right" vertical="center"/>
    </xf>
    <xf numFmtId="0" fontId="6" fillId="0" borderId="0" xfId="49" applyFont="1" applyFill="1" applyBorder="1" applyAlignment="1" applyProtection="1">
      <alignment horizontal="right"/>
    </xf>
    <xf numFmtId="0" fontId="6" fillId="0" borderId="11" xfId="49" applyFont="1" applyFill="1" applyBorder="1" applyAlignment="1" applyProtection="1">
      <alignment horizontal="center" vertical="center"/>
    </xf>
    <xf numFmtId="0" fontId="4" fillId="0" borderId="7" xfId="49" applyFont="1" applyFill="1" applyBorder="1" applyAlignment="1" applyProtection="1">
      <alignment horizontal="center" vertical="center"/>
      <protection locked="0"/>
    </xf>
    <xf numFmtId="0" fontId="24" fillId="0" borderId="15" xfId="0" applyFont="1" applyBorder="1" applyAlignment="1">
      <alignment horizontal="left" vertical="center"/>
    </xf>
    <xf numFmtId="0" fontId="6" fillId="0" borderId="16" xfId="49" applyFont="1" applyFill="1" applyBorder="1" applyAlignment="1" applyProtection="1">
      <alignment horizontal="center" vertical="center" wrapText="1"/>
    </xf>
    <xf numFmtId="49" fontId="1" fillId="0" borderId="0" xfId="49" applyNumberFormat="1" applyFont="1" applyFill="1" applyBorder="1" applyAlignment="1" applyProtection="1"/>
    <xf numFmtId="49" fontId="25" fillId="0" borderId="0" xfId="49" applyNumberFormat="1" applyFont="1" applyFill="1" applyBorder="1" applyAlignment="1" applyProtection="1"/>
    <xf numFmtId="0" fontId="25" fillId="0" borderId="0" xfId="49" applyFont="1" applyFill="1" applyBorder="1" applyAlignment="1" applyProtection="1">
      <alignment horizontal="right"/>
    </xf>
    <xf numFmtId="0" fontId="13" fillId="0" borderId="0" xfId="49" applyFont="1" applyFill="1" applyBorder="1" applyAlignment="1" applyProtection="1">
      <alignment horizontal="right"/>
    </xf>
    <xf numFmtId="0" fontId="26" fillId="0" borderId="0" xfId="49" applyFont="1" applyFill="1" applyBorder="1" applyAlignment="1" applyProtection="1">
      <alignment horizontal="right"/>
    </xf>
    <xf numFmtId="49" fontId="6" fillId="0" borderId="1" xfId="49" applyNumberFormat="1" applyFont="1" applyFill="1" applyBorder="1" applyAlignment="1" applyProtection="1">
      <alignment horizontal="center" vertical="center" wrapText="1"/>
    </xf>
    <xf numFmtId="49" fontId="6" fillId="0" borderId="5"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0" fontId="8" fillId="0" borderId="1" xfId="49" applyFont="1" applyFill="1" applyBorder="1" applyAlignment="1" applyProtection="1">
      <alignment horizontal="left" vertical="center" wrapText="1"/>
    </xf>
    <xf numFmtId="0" fontId="4" fillId="0" borderId="1" xfId="49" applyFont="1" applyFill="1" applyBorder="1" applyAlignment="1" applyProtection="1">
      <alignment horizontal="right" vertical="center"/>
    </xf>
    <xf numFmtId="0" fontId="6" fillId="0" borderId="15" xfId="49" applyFont="1" applyFill="1" applyBorder="1" applyAlignment="1" applyProtection="1">
      <alignment horizontal="center" vertical="center"/>
    </xf>
    <xf numFmtId="49" fontId="27" fillId="0" borderId="15" xfId="49" applyNumberFormat="1" applyFont="1" applyFill="1" applyBorder="1" applyAlignment="1" applyProtection="1">
      <alignment horizontal="left"/>
    </xf>
    <xf numFmtId="49" fontId="7" fillId="0" borderId="0" xfId="49" applyNumberFormat="1" applyFont="1" applyFill="1" applyBorder="1" applyAlignment="1" applyProtection="1"/>
    <xf numFmtId="0" fontId="4" fillId="0" borderId="12"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xf>
    <xf numFmtId="0" fontId="7" fillId="0" borderId="12" xfId="49" applyFont="1" applyFill="1" applyBorder="1" applyAlignment="1" applyProtection="1"/>
    <xf numFmtId="0" fontId="6" fillId="0" borderId="5"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left" vertical="center" wrapText="1"/>
      <protection locked="0"/>
    </xf>
    <xf numFmtId="0" fontId="8" fillId="0" borderId="6" xfId="49" applyFont="1" applyFill="1" applyBorder="1" applyAlignment="1" applyProtection="1">
      <alignment horizontal="left" vertical="center"/>
    </xf>
    <xf numFmtId="0" fontId="8" fillId="0" borderId="7" xfId="49" applyFont="1" applyFill="1" applyBorder="1" applyAlignment="1" applyProtection="1">
      <alignment horizontal="left" vertical="center"/>
    </xf>
    <xf numFmtId="0" fontId="8" fillId="0" borderId="6" xfId="49" applyFont="1" applyFill="1" applyBorder="1" applyAlignment="1" applyProtection="1">
      <alignment horizontal="left" vertical="center" wrapText="1"/>
    </xf>
    <xf numFmtId="0" fontId="1" fillId="0" borderId="7" xfId="49" applyFont="1" applyFill="1" applyBorder="1" applyAlignment="1" applyProtection="1"/>
    <xf numFmtId="0" fontId="7" fillId="0" borderId="2" xfId="49" applyFont="1" applyFill="1" applyBorder="1" applyAlignment="1" applyProtection="1">
      <alignment horizontal="center" vertical="center"/>
      <protection locked="0"/>
    </xf>
    <xf numFmtId="0" fontId="8" fillId="0" borderId="3" xfId="49" applyFont="1" applyFill="1" applyBorder="1" applyAlignment="1" applyProtection="1">
      <alignment horizontal="left" vertical="center"/>
      <protection locked="0"/>
    </xf>
    <xf numFmtId="0" fontId="8" fillId="0" borderId="4" xfId="49" applyFont="1" applyFill="1" applyBorder="1" applyAlignment="1" applyProtection="1">
      <alignment horizontal="left" vertical="center"/>
      <protection locked="0"/>
    </xf>
    <xf numFmtId="0" fontId="4" fillId="0" borderId="0" xfId="49" applyFont="1" applyFill="1" applyBorder="1" applyAlignment="1" applyProtection="1">
      <alignment horizontal="right"/>
    </xf>
    <xf numFmtId="4" fontId="4" fillId="0" borderId="7" xfId="49" applyNumberFormat="1" applyFont="1" applyFill="1" applyBorder="1" applyAlignment="1" applyProtection="1">
      <alignment horizontal="left" vertical="center"/>
      <protection locked="0"/>
    </xf>
    <xf numFmtId="0" fontId="4" fillId="0" borderId="12" xfId="49" applyFont="1" applyFill="1" applyBorder="1" applyAlignment="1" applyProtection="1">
      <alignment horizontal="left" vertical="center"/>
    </xf>
    <xf numFmtId="0" fontId="8" fillId="0" borderId="7" xfId="49" applyFont="1" applyFill="1" applyBorder="1" applyAlignment="1" applyProtection="1">
      <alignment horizontal="left" vertical="center"/>
      <protection locked="0"/>
    </xf>
    <xf numFmtId="0" fontId="1" fillId="0" borderId="0" xfId="49" applyFont="1" applyFill="1" applyBorder="1" applyAlignment="1" applyProtection="1">
      <alignment vertical="top"/>
    </xf>
    <xf numFmtId="0" fontId="11" fillId="0" borderId="0" xfId="49"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2" xfId="49" applyNumberFormat="1" applyFont="1" applyFill="1" applyBorder="1" applyAlignment="1" applyProtection="1">
      <alignment horizontal="center" vertical="center"/>
    </xf>
    <xf numFmtId="0" fontId="6" fillId="0" borderId="10"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49" fontId="6" fillId="0" borderId="4" xfId="49" applyNumberFormat="1"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6" fillId="0" borderId="11" xfId="49" applyNumberFormat="1" applyFont="1" applyFill="1" applyBorder="1" applyAlignment="1" applyProtection="1">
      <alignment horizontal="center" vertical="center" wrapText="1"/>
    </xf>
    <xf numFmtId="49" fontId="6" fillId="0" borderId="12" xfId="49" applyNumberFormat="1" applyFont="1" applyFill="1" applyBorder="1" applyAlignment="1" applyProtection="1">
      <alignment horizontal="center" vertical="center" wrapText="1"/>
    </xf>
    <xf numFmtId="49" fontId="6" fillId="0" borderId="13" xfId="49" applyNumberFormat="1" applyFont="1" applyFill="1" applyBorder="1" applyAlignment="1" applyProtection="1">
      <alignment horizontal="center" vertical="center" wrapText="1"/>
    </xf>
    <xf numFmtId="0" fontId="6" fillId="0" borderId="12" xfId="49" applyFont="1" applyFill="1" applyBorder="1" applyAlignment="1" applyProtection="1">
      <alignment horizontal="center" vertical="center"/>
    </xf>
    <xf numFmtId="49" fontId="8" fillId="0" borderId="7" xfId="49" applyNumberFormat="1" applyFont="1" applyFill="1" applyBorder="1" applyAlignment="1" applyProtection="1"/>
    <xf numFmtId="49" fontId="8" fillId="0" borderId="7" xfId="49" applyNumberFormat="1" applyFont="1" applyFill="1" applyBorder="1" applyAlignment="1" applyProtection="1">
      <alignment horizontal="center"/>
    </xf>
    <xf numFmtId="4" fontId="8"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5" fillId="0" borderId="2" xfId="49" applyFont="1" applyFill="1" applyBorder="1" applyAlignment="1" applyProtection="1">
      <alignment horizontal="center" vertical="center"/>
    </xf>
    <xf numFmtId="0" fontId="28" fillId="0" borderId="3" xfId="49" applyFont="1" applyFill="1" applyBorder="1" applyAlignment="1" applyProtection="1">
      <alignment horizontal="center" vertical="center"/>
    </xf>
    <xf numFmtId="0" fontId="28" fillId="0" borderId="4" xfId="49" applyFont="1" applyFill="1" applyBorder="1" applyAlignment="1" applyProtection="1">
      <alignment horizontal="center" vertical="center"/>
    </xf>
    <xf numFmtId="4" fontId="8" fillId="0" borderId="7" xfId="49" applyNumberFormat="1" applyFont="1" applyFill="1" applyBorder="1" applyAlignment="1" applyProtection="1">
      <protection locked="0"/>
    </xf>
    <xf numFmtId="49" fontId="7" fillId="0" borderId="0" xfId="49" applyNumberFormat="1" applyFont="1" applyFill="1" applyBorder="1" applyAlignment="1" applyProtection="1">
      <alignment horizontal="center"/>
    </xf>
    <xf numFmtId="49" fontId="6" fillId="0" borderId="4"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left" vertical="center"/>
    </xf>
    <xf numFmtId="49" fontId="8" fillId="0" borderId="7" xfId="49" applyNumberFormat="1" applyFont="1" applyFill="1" applyBorder="1" applyAlignment="1" applyProtection="1">
      <alignment horizontal="left" vertical="center"/>
      <protection locked="0"/>
    </xf>
    <xf numFmtId="0" fontId="29" fillId="0" borderId="0" xfId="49" applyFont="1" applyFill="1" applyBorder="1" applyAlignment="1" applyProtection="1">
      <alignment horizontal="center" vertical="center"/>
    </xf>
    <xf numFmtId="0" fontId="30"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4" fillId="0" borderId="7" xfId="49" applyFont="1" applyFill="1" applyBorder="1" applyAlignment="1" applyProtection="1">
      <alignment vertical="center"/>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vertical="center"/>
      <protection locked="0"/>
    </xf>
    <xf numFmtId="0" fontId="4" fillId="0" borderId="7" xfId="49" applyFont="1" applyFill="1" applyBorder="1" applyAlignment="1" applyProtection="1">
      <alignment horizontal="right" vertical="center"/>
    </xf>
    <xf numFmtId="0" fontId="31" fillId="0" borderId="7" xfId="49" applyFont="1" applyFill="1" applyBorder="1" applyAlignment="1" applyProtection="1">
      <alignment horizontal="center" vertical="center"/>
    </xf>
    <xf numFmtId="0" fontId="31" fillId="0" borderId="7" xfId="49" applyFont="1" applyFill="1" applyBorder="1" applyAlignment="1" applyProtection="1">
      <alignment horizontal="right" vertical="center"/>
    </xf>
    <xf numFmtId="0" fontId="31" fillId="0" borderId="7" xfId="49" applyFont="1" applyFill="1" applyBorder="1" applyAlignment="1" applyProtection="1">
      <alignment horizontal="center" vertical="center"/>
      <protection locked="0"/>
    </xf>
    <xf numFmtId="4" fontId="31" fillId="0" borderId="7" xfId="49" applyNumberFormat="1" applyFont="1" applyFill="1" applyBorder="1" applyAlignment="1" applyProtection="1">
      <alignment horizontal="right" vertical="center"/>
    </xf>
    <xf numFmtId="0" fontId="6" fillId="0" borderId="0" xfId="49" applyFont="1" applyFill="1" applyBorder="1" applyAlignment="1" applyProtection="1">
      <alignment wrapText="1"/>
    </xf>
    <xf numFmtId="0" fontId="6" fillId="0" borderId="1" xfId="49" applyFont="1" applyFill="1" applyBorder="1" applyAlignment="1" applyProtection="1">
      <alignment horizontal="center" vertical="center" wrapText="1"/>
    </xf>
    <xf numFmtId="0" fontId="6" fillId="0" borderId="1" xfId="49"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xf>
    <xf numFmtId="0" fontId="6" fillId="0" borderId="7"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protection locked="0"/>
    </xf>
    <xf numFmtId="4" fontId="4" fillId="0" borderId="7" xfId="49" applyNumberFormat="1" applyFont="1" applyFill="1" applyBorder="1" applyAlignment="1" applyProtection="1">
      <alignment horizontal="right" vertical="center"/>
      <protection locked="0"/>
    </xf>
    <xf numFmtId="0" fontId="7" fillId="0" borderId="2" xfId="49" applyFont="1" applyFill="1" applyBorder="1" applyAlignment="1" applyProtection="1">
      <alignment horizontal="center" vertical="center" wrapText="1"/>
      <protection locked="0"/>
    </xf>
    <xf numFmtId="0" fontId="1" fillId="0" borderId="4"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1" fillId="0" borderId="0" xfId="49" applyFont="1" applyFill="1" applyBorder="1" applyAlignment="1" applyProtection="1">
      <protection locked="0"/>
    </xf>
    <xf numFmtId="0" fontId="10" fillId="0" borderId="0" xfId="49" applyFont="1" applyFill="1" applyBorder="1" applyAlignment="1" applyProtection="1">
      <alignment horizontal="center" vertical="center"/>
      <protection locked="0"/>
    </xf>
    <xf numFmtId="0" fontId="6" fillId="0" borderId="0" xfId="49" applyFont="1" applyFill="1" applyBorder="1" applyAlignment="1" applyProtection="1">
      <protection locked="0"/>
    </xf>
    <xf numFmtId="0" fontId="7" fillId="0" borderId="1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protection locked="0"/>
    </xf>
    <xf numFmtId="0" fontId="7" fillId="0" borderId="14"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protection locked="0"/>
    </xf>
    <xf numFmtId="0" fontId="13" fillId="0" borderId="7" xfId="49" applyFont="1" applyFill="1" applyBorder="1" applyAlignment="1" applyProtection="1">
      <alignment horizontal="center" vertical="center"/>
    </xf>
    <xf numFmtId="4" fontId="6" fillId="0" borderId="7" xfId="49" applyNumberFormat="1" applyFont="1" applyFill="1" applyBorder="1" applyAlignment="1" applyProtection="1">
      <alignment horizontal="center" vertical="center"/>
      <protection locked="0"/>
    </xf>
    <xf numFmtId="0" fontId="13" fillId="0" borderId="0" xfId="49" applyFont="1" applyFill="1" applyBorder="1" applyAlignment="1" applyProtection="1">
      <alignment horizontal="right" vertical="center"/>
      <protection locked="0"/>
    </xf>
    <xf numFmtId="0" fontId="5" fillId="0" borderId="1"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protection locked="0"/>
    </xf>
    <xf numFmtId="0" fontId="13" fillId="0" borderId="0" xfId="49" applyFont="1" applyFill="1" applyBorder="1" applyAlignment="1" applyProtection="1"/>
    <xf numFmtId="0" fontId="12" fillId="0" borderId="0" xfId="49" applyFont="1" applyFill="1" applyBorder="1" applyAlignment="1" applyProtection="1">
      <alignment horizontal="center" vertical="top"/>
    </xf>
    <xf numFmtId="4" fontId="4" fillId="0" borderId="7" xfId="49" applyNumberFormat="1" applyFont="1" applyFill="1" applyBorder="1" applyAlignment="1" applyProtection="1">
      <alignment horizontal="right" vertical="center"/>
    </xf>
    <xf numFmtId="0" fontId="4" fillId="0" borderId="7" xfId="49" applyFont="1" applyFill="1" applyBorder="1" applyAlignment="1" applyProtection="1">
      <alignment horizontal="right" vertical="center"/>
    </xf>
    <xf numFmtId="0" fontId="4" fillId="0" borderId="6" xfId="49" applyFont="1" applyFill="1" applyBorder="1" applyAlignment="1" applyProtection="1">
      <alignment horizontal="left" vertical="center"/>
    </xf>
    <xf numFmtId="0" fontId="31" fillId="0" borderId="7" xfId="49"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protection locked="0"/>
    </xf>
    <xf numFmtId="0" fontId="31" fillId="0" borderId="6" xfId="49" applyFont="1" applyFill="1" applyBorder="1" applyAlignment="1" applyProtection="1">
      <alignment horizontal="center" vertical="center"/>
    </xf>
    <xf numFmtId="4" fontId="31" fillId="0" borderId="11" xfId="49" applyNumberFormat="1" applyFont="1" applyFill="1" applyBorder="1" applyAlignment="1" applyProtection="1">
      <alignment horizontal="right" vertical="center"/>
    </xf>
    <xf numFmtId="4" fontId="31" fillId="0" borderId="7" xfId="49" applyNumberFormat="1"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xf>
    <xf numFmtId="0" fontId="31" fillId="0" borderId="6" xfId="49" applyFont="1" applyFill="1" applyBorder="1" applyAlignment="1" applyProtection="1">
      <alignment horizontal="center" vertical="center"/>
      <protection locked="0"/>
    </xf>
    <xf numFmtId="4" fontId="31"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workbookViewId="0">
      <selection activeCell="D7" sqref="D7:D19"/>
    </sheetView>
  </sheetViews>
  <sheetFormatPr defaultColWidth="8" defaultRowHeight="14.25" customHeight="1" outlineLevelCol="3"/>
  <cols>
    <col min="1" max="1" width="39.5714285714286" style="1" customWidth="1"/>
    <col min="2" max="2" width="43.1428571428571" style="1" customWidth="1"/>
    <col min="3" max="3" width="40.4285714285714" style="1" customWidth="1"/>
    <col min="4" max="4" width="46.1428571428571" style="1" customWidth="1"/>
    <col min="5" max="16384" width="8" style="46" customWidth="1"/>
  </cols>
  <sheetData>
    <row r="1" ht="13.5" customHeight="1" spans="1:4">
      <c r="A1" s="227"/>
      <c r="B1" s="227"/>
      <c r="C1" s="227"/>
      <c r="D1" s="37" t="s">
        <v>0</v>
      </c>
    </row>
    <row r="2" ht="36" customHeight="1" spans="1:4">
      <c r="A2" s="162" t="s">
        <v>1</v>
      </c>
      <c r="B2" s="228"/>
      <c r="C2" s="228"/>
      <c r="D2" s="228"/>
    </row>
    <row r="3" ht="21" customHeight="1" spans="1:4">
      <c r="A3" s="4" t="s">
        <v>2</v>
      </c>
      <c r="B3" s="188"/>
      <c r="C3" s="188"/>
      <c r="D3" s="37" t="s">
        <v>3</v>
      </c>
    </row>
    <row r="4" ht="19.5" customHeight="1" spans="1:4">
      <c r="A4" s="16" t="s">
        <v>4</v>
      </c>
      <c r="B4" s="77"/>
      <c r="C4" s="16" t="s">
        <v>5</v>
      </c>
      <c r="D4" s="77"/>
    </row>
    <row r="5" ht="19.5" customHeight="1" spans="1:4">
      <c r="A5" s="75" t="s">
        <v>6</v>
      </c>
      <c r="B5" s="75" t="s">
        <v>7</v>
      </c>
      <c r="C5" s="75" t="s">
        <v>8</v>
      </c>
      <c r="D5" s="75" t="s">
        <v>7</v>
      </c>
    </row>
    <row r="6" ht="19.5" customHeight="1" spans="1:4">
      <c r="A6" s="78"/>
      <c r="B6" s="78"/>
      <c r="C6" s="78"/>
      <c r="D6" s="78"/>
    </row>
    <row r="7" ht="20.25" customHeight="1" spans="1:4">
      <c r="A7" s="121" t="s">
        <v>9</v>
      </c>
      <c r="B7" s="55">
        <v>75613146.94</v>
      </c>
      <c r="C7" s="121" t="s">
        <v>10</v>
      </c>
      <c r="D7" s="229">
        <v>79348273.28</v>
      </c>
    </row>
    <row r="8" ht="20.25" customHeight="1" spans="1:4">
      <c r="A8" s="121" t="s">
        <v>11</v>
      </c>
      <c r="B8" s="55"/>
      <c r="C8" s="121" t="s">
        <v>12</v>
      </c>
      <c r="D8" s="229">
        <v>35177</v>
      </c>
    </row>
    <row r="9" ht="20.25" customHeight="1" spans="1:4">
      <c r="A9" s="121" t="s">
        <v>13</v>
      </c>
      <c r="B9" s="55"/>
      <c r="C9" s="121" t="s">
        <v>14</v>
      </c>
      <c r="D9" s="229">
        <v>1432035.4</v>
      </c>
    </row>
    <row r="10" ht="20.25" customHeight="1" spans="1:4">
      <c r="A10" s="121" t="s">
        <v>15</v>
      </c>
      <c r="B10" s="60"/>
      <c r="C10" s="121" t="s">
        <v>16</v>
      </c>
      <c r="D10" s="229">
        <v>943936.55</v>
      </c>
    </row>
    <row r="11" ht="20.25" customHeight="1" spans="1:4">
      <c r="A11" s="121" t="s">
        <v>17</v>
      </c>
      <c r="B11" s="55"/>
      <c r="C11" s="121" t="s">
        <v>18</v>
      </c>
      <c r="D11" s="229">
        <v>750517.6</v>
      </c>
    </row>
    <row r="12" ht="20.25" customHeight="1" spans="1:4">
      <c r="A12" s="121" t="s">
        <v>19</v>
      </c>
      <c r="B12" s="60"/>
      <c r="C12" s="121"/>
      <c r="D12" s="230"/>
    </row>
    <row r="13" ht="20.25" customHeight="1" spans="1:4">
      <c r="A13" s="121" t="s">
        <v>20</v>
      </c>
      <c r="B13" s="60"/>
      <c r="C13" s="121"/>
      <c r="D13" s="230"/>
    </row>
    <row r="14" ht="20.25" customHeight="1" spans="1:4">
      <c r="A14" s="121" t="s">
        <v>21</v>
      </c>
      <c r="B14" s="60"/>
      <c r="C14" s="121"/>
      <c r="D14" s="230"/>
    </row>
    <row r="15" ht="20.25" customHeight="1" spans="1:4">
      <c r="A15" s="231" t="s">
        <v>22</v>
      </c>
      <c r="B15" s="60"/>
      <c r="C15" s="194"/>
      <c r="D15" s="232"/>
    </row>
    <row r="16" ht="20.25" customHeight="1" spans="1:4">
      <c r="A16" s="231" t="s">
        <v>23</v>
      </c>
      <c r="B16" s="233"/>
      <c r="C16" s="194"/>
      <c r="D16" s="232"/>
    </row>
    <row r="17" ht="20.25" customHeight="1" spans="1:4">
      <c r="A17" s="234" t="s">
        <v>24</v>
      </c>
      <c r="B17" s="235">
        <v>75613146.94</v>
      </c>
      <c r="C17" s="194" t="s">
        <v>25</v>
      </c>
      <c r="D17" s="236">
        <v>82509939.83</v>
      </c>
    </row>
    <row r="18" ht="20.25" customHeight="1" spans="1:4">
      <c r="A18" s="231" t="s">
        <v>26</v>
      </c>
      <c r="B18" s="237">
        <v>6896792.89</v>
      </c>
      <c r="C18" s="121" t="s">
        <v>27</v>
      </c>
      <c r="D18" s="230" t="s">
        <v>28</v>
      </c>
    </row>
    <row r="19" ht="20.25" customHeight="1" spans="1:4">
      <c r="A19" s="238" t="s">
        <v>29</v>
      </c>
      <c r="B19" s="235">
        <v>82509939.83</v>
      </c>
      <c r="C19" s="194" t="s">
        <v>30</v>
      </c>
      <c r="D19" s="239">
        <v>82509939.83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9"/>
  <sheetViews>
    <sheetView workbookViewId="0">
      <selection activeCell="C20" sqref="C20"/>
    </sheetView>
  </sheetViews>
  <sheetFormatPr defaultColWidth="8.85714285714286" defaultRowHeight="14.25" customHeight="1" outlineLevelCol="4"/>
  <cols>
    <col min="1" max="1" width="25.7142857142857" style="131" customWidth="1"/>
    <col min="2" max="5" width="25.7142857142857" style="1" customWidth="1"/>
    <col min="6" max="16384" width="8.85714285714286" customWidth="1"/>
  </cols>
  <sheetData>
    <row r="1" s="1" customFormat="1" ht="23.25" customHeight="1" spans="1:5">
      <c r="A1" s="132">
        <v>0</v>
      </c>
      <c r="B1" s="133">
        <v>1</v>
      </c>
      <c r="C1" s="134"/>
      <c r="D1" s="134"/>
      <c r="E1" s="37" t="s">
        <v>378</v>
      </c>
    </row>
    <row r="2" s="1" customFormat="1" ht="36" customHeight="1" spans="1:5">
      <c r="A2" s="2" t="s">
        <v>379</v>
      </c>
      <c r="B2" s="39"/>
      <c r="C2" s="39"/>
      <c r="D2" s="39"/>
      <c r="E2" s="39"/>
    </row>
    <row r="3" s="117" customFormat="1" ht="15" customHeight="1" spans="1:5">
      <c r="A3" s="118" t="s">
        <v>2</v>
      </c>
      <c r="B3" s="135"/>
      <c r="C3" s="126"/>
      <c r="D3" s="126"/>
      <c r="E3" s="37" t="s">
        <v>3</v>
      </c>
    </row>
    <row r="4" s="1" customFormat="1" ht="20.25" customHeight="1" spans="1:5">
      <c r="A4" s="136" t="s">
        <v>51</v>
      </c>
      <c r="B4" s="75" t="s">
        <v>52</v>
      </c>
      <c r="C4" s="16" t="s">
        <v>380</v>
      </c>
      <c r="D4" s="76"/>
      <c r="E4" s="77"/>
    </row>
    <row r="5" s="1" customFormat="1" ht="20.25" customHeight="1" spans="1:5">
      <c r="A5" s="137"/>
      <c r="B5" s="120"/>
      <c r="C5" s="75" t="s">
        <v>34</v>
      </c>
      <c r="D5" s="16" t="s">
        <v>61</v>
      </c>
      <c r="E5" s="75" t="s">
        <v>62</v>
      </c>
    </row>
    <row r="6" s="1" customFormat="1" ht="20.25" customHeight="1" spans="1:5">
      <c r="A6" s="138">
        <v>1</v>
      </c>
      <c r="B6" s="12">
        <v>2</v>
      </c>
      <c r="C6" s="12">
        <v>3</v>
      </c>
      <c r="D6" s="12">
        <v>4</v>
      </c>
      <c r="E6" s="12">
        <v>5</v>
      </c>
    </row>
    <row r="7" s="1" customFormat="1" ht="20.25" customHeight="1" spans="1:5">
      <c r="A7" s="139" t="s">
        <v>179</v>
      </c>
      <c r="B7" s="139" t="s">
        <v>179</v>
      </c>
      <c r="C7" s="140" t="s">
        <v>179</v>
      </c>
      <c r="D7" s="140" t="s">
        <v>179</v>
      </c>
      <c r="E7" s="140" t="s">
        <v>179</v>
      </c>
    </row>
    <row r="8" s="1" customFormat="1" ht="20.25" customHeight="1" spans="1:5">
      <c r="A8" s="141" t="s">
        <v>132</v>
      </c>
      <c r="B8" s="141"/>
      <c r="C8" s="85" t="s">
        <v>179</v>
      </c>
      <c r="D8" s="85" t="s">
        <v>179</v>
      </c>
      <c r="E8" s="85" t="s">
        <v>179</v>
      </c>
    </row>
    <row r="9" ht="29" customHeight="1" spans="1:5">
      <c r="A9" s="142" t="s">
        <v>381</v>
      </c>
      <c r="B9" s="142"/>
      <c r="C9" s="142"/>
      <c r="D9" s="142"/>
      <c r="E9" s="142"/>
    </row>
  </sheetData>
  <mergeCells count="7">
    <mergeCell ref="A2:E2"/>
    <mergeCell ref="A3:D3"/>
    <mergeCell ref="C4:E4"/>
    <mergeCell ref="A8:B8"/>
    <mergeCell ref="A9:E9"/>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12"/>
  <sheetViews>
    <sheetView workbookViewId="0">
      <selection activeCell="I28" sqref="I28"/>
    </sheetView>
  </sheetViews>
  <sheetFormatPr defaultColWidth="9.14285714285714" defaultRowHeight="14.25" customHeight="1"/>
  <cols>
    <col min="1" max="3" width="12.7142857142857" style="1" customWidth="1"/>
    <col min="4" max="4" width="10.1428571428571" style="1" customWidth="1"/>
    <col min="5" max="24" width="12.7142857142857" style="1" customWidth="1"/>
    <col min="25" max="16384" width="9.14285714285714" customWidth="1"/>
  </cols>
  <sheetData>
    <row r="1" s="1" customFormat="1" ht="13.5" customHeight="1" spans="1:24">
      <c r="A1" s="117"/>
      <c r="B1" s="117"/>
      <c r="C1" s="117"/>
      <c r="D1" s="117"/>
      <c r="E1" s="117"/>
      <c r="F1" s="117"/>
      <c r="G1" s="117"/>
      <c r="H1" s="117"/>
      <c r="I1" s="117"/>
      <c r="J1" s="117"/>
      <c r="K1" s="117"/>
      <c r="L1" s="117"/>
      <c r="M1" s="117"/>
      <c r="N1" s="117"/>
      <c r="O1" s="117"/>
      <c r="P1" s="117"/>
      <c r="Q1" s="117"/>
      <c r="R1" s="117"/>
      <c r="S1" s="117"/>
      <c r="T1" s="117"/>
      <c r="U1" s="117"/>
      <c r="V1" s="117"/>
      <c r="W1" s="117"/>
      <c r="X1" s="37" t="s">
        <v>382</v>
      </c>
    </row>
    <row r="2" s="1" customFormat="1" ht="27.75" customHeight="1" spans="1:24">
      <c r="A2" s="2" t="s">
        <v>383</v>
      </c>
      <c r="B2" s="3"/>
      <c r="C2" s="3"/>
      <c r="D2" s="3"/>
      <c r="E2" s="3"/>
      <c r="F2" s="3"/>
      <c r="G2" s="3"/>
      <c r="H2" s="3"/>
      <c r="I2" s="3"/>
      <c r="J2" s="3"/>
      <c r="K2" s="3"/>
      <c r="L2" s="3"/>
      <c r="M2" s="3"/>
      <c r="N2" s="3"/>
      <c r="O2" s="3"/>
      <c r="P2" s="3"/>
      <c r="Q2" s="3"/>
      <c r="R2" s="3"/>
      <c r="S2" s="3"/>
      <c r="T2" s="3"/>
      <c r="U2" s="3"/>
      <c r="V2" s="3"/>
      <c r="W2" s="3"/>
      <c r="X2" s="3"/>
    </row>
    <row r="3" s="1" customFormat="1" customHeight="1" spans="1:24">
      <c r="A3" s="118" t="s">
        <v>2</v>
      </c>
      <c r="B3" s="119"/>
      <c r="C3" s="119"/>
      <c r="D3" s="119"/>
      <c r="E3" s="119"/>
      <c r="F3" s="119"/>
      <c r="G3" s="119"/>
      <c r="H3" s="119"/>
      <c r="I3" s="119"/>
      <c r="J3" s="119"/>
      <c r="K3" s="119"/>
      <c r="L3" s="119"/>
      <c r="M3" s="119"/>
      <c r="N3" s="119"/>
      <c r="O3" s="119"/>
      <c r="P3" s="119"/>
      <c r="Q3" s="119"/>
      <c r="R3" s="119"/>
      <c r="S3" s="119"/>
      <c r="T3" s="119"/>
      <c r="U3" s="119"/>
      <c r="V3" s="119"/>
      <c r="W3" s="119"/>
      <c r="X3" s="37" t="s">
        <v>254</v>
      </c>
    </row>
    <row r="4" s="1" customFormat="1" ht="15.75" customHeight="1" spans="1:24">
      <c r="A4" s="6" t="s">
        <v>384</v>
      </c>
      <c r="B4" s="6" t="s">
        <v>385</v>
      </c>
      <c r="C4" s="6" t="s">
        <v>386</v>
      </c>
      <c r="D4" s="6" t="s">
        <v>387</v>
      </c>
      <c r="E4" s="6" t="s">
        <v>388</v>
      </c>
      <c r="F4" s="6" t="s">
        <v>389</v>
      </c>
      <c r="G4" s="6" t="s">
        <v>390</v>
      </c>
      <c r="H4" s="6" t="s">
        <v>391</v>
      </c>
      <c r="I4" s="6" t="s">
        <v>372</v>
      </c>
      <c r="J4" s="16" t="s">
        <v>392</v>
      </c>
      <c r="K4" s="76"/>
      <c r="L4" s="76"/>
      <c r="M4" s="76"/>
      <c r="N4" s="76"/>
      <c r="O4" s="76"/>
      <c r="P4" s="76"/>
      <c r="Q4" s="76"/>
      <c r="R4" s="76"/>
      <c r="S4" s="76"/>
      <c r="T4" s="76"/>
      <c r="U4" s="76"/>
      <c r="V4" s="76"/>
      <c r="W4" s="76"/>
      <c r="X4" s="77"/>
    </row>
    <row r="5" s="1" customFormat="1" ht="17.25" customHeight="1" spans="1:24">
      <c r="A5" s="10"/>
      <c r="B5" s="10"/>
      <c r="C5" s="10"/>
      <c r="D5" s="10"/>
      <c r="E5" s="10"/>
      <c r="F5" s="10"/>
      <c r="G5" s="10"/>
      <c r="H5" s="10"/>
      <c r="I5" s="10"/>
      <c r="J5" s="120" t="s">
        <v>34</v>
      </c>
      <c r="K5" s="19" t="s">
        <v>53</v>
      </c>
      <c r="L5" s="20"/>
      <c r="M5" s="20"/>
      <c r="N5" s="20"/>
      <c r="O5" s="20"/>
      <c r="P5" s="20"/>
      <c r="Q5" s="6" t="s">
        <v>393</v>
      </c>
      <c r="R5" s="6" t="s">
        <v>394</v>
      </c>
      <c r="S5" s="19" t="s">
        <v>395</v>
      </c>
      <c r="T5" s="16" t="s">
        <v>41</v>
      </c>
      <c r="U5" s="76"/>
      <c r="V5" s="76"/>
      <c r="W5" s="76"/>
      <c r="X5" s="77"/>
    </row>
    <row r="6" s="1" customFormat="1" ht="40.5" customHeight="1" spans="1:24">
      <c r="A6" s="11"/>
      <c r="B6" s="11"/>
      <c r="C6" s="11"/>
      <c r="D6" s="11"/>
      <c r="E6" s="11"/>
      <c r="F6" s="11"/>
      <c r="G6" s="11"/>
      <c r="H6" s="11"/>
      <c r="I6" s="11"/>
      <c r="J6" s="78"/>
      <c r="K6" s="6" t="s">
        <v>36</v>
      </c>
      <c r="L6" s="6" t="s">
        <v>264</v>
      </c>
      <c r="M6" s="6" t="s">
        <v>265</v>
      </c>
      <c r="N6" s="6" t="s">
        <v>266</v>
      </c>
      <c r="O6" s="6" t="s">
        <v>267</v>
      </c>
      <c r="P6" s="52" t="s">
        <v>268</v>
      </c>
      <c r="Q6" s="11"/>
      <c r="R6" s="11"/>
      <c r="S6" s="24"/>
      <c r="T6" s="130" t="s">
        <v>36</v>
      </c>
      <c r="U6" s="52" t="s">
        <v>42</v>
      </c>
      <c r="V6" s="52" t="s">
        <v>263</v>
      </c>
      <c r="W6" s="52" t="s">
        <v>45</v>
      </c>
      <c r="X6" s="52" t="s">
        <v>46</v>
      </c>
    </row>
    <row r="7" s="1" customFormat="1" ht="15.75" customHeight="1" spans="1:24">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c r="W7" s="12">
        <v>23</v>
      </c>
      <c r="X7" s="12">
        <v>24</v>
      </c>
    </row>
    <row r="8" customHeight="1" spans="1:24">
      <c r="A8" s="121" t="s">
        <v>179</v>
      </c>
      <c r="B8" s="122"/>
      <c r="C8" s="122"/>
      <c r="D8" s="122"/>
      <c r="E8" s="122"/>
      <c r="F8" s="122"/>
      <c r="G8" s="122"/>
      <c r="H8" s="122"/>
      <c r="I8" s="122"/>
      <c r="J8" s="59" t="s">
        <v>179</v>
      </c>
      <c r="K8" s="59" t="s">
        <v>179</v>
      </c>
      <c r="L8" s="59" t="s">
        <v>179</v>
      </c>
      <c r="M8" s="59" t="s">
        <v>179</v>
      </c>
      <c r="N8" s="59" t="s">
        <v>179</v>
      </c>
      <c r="O8" s="59" t="s">
        <v>179</v>
      </c>
      <c r="P8" s="59" t="s">
        <v>179</v>
      </c>
      <c r="Q8" s="59" t="s">
        <v>179</v>
      </c>
      <c r="R8" s="59" t="s">
        <v>179</v>
      </c>
      <c r="S8" s="59" t="s">
        <v>179</v>
      </c>
      <c r="T8" s="59" t="s">
        <v>179</v>
      </c>
      <c r="U8" s="59" t="s">
        <v>179</v>
      </c>
      <c r="V8" s="59" t="s">
        <v>179</v>
      </c>
      <c r="W8" s="59" t="s">
        <v>179</v>
      </c>
      <c r="X8" s="59" t="s">
        <v>179</v>
      </c>
    </row>
    <row r="9" ht="15" customHeight="1" spans="1:24">
      <c r="A9" s="91" t="s">
        <v>179</v>
      </c>
      <c r="B9" s="90"/>
      <c r="C9" s="90"/>
      <c r="D9" s="90"/>
      <c r="E9" s="90"/>
      <c r="F9" s="90"/>
      <c r="G9" s="90"/>
      <c r="H9" s="90"/>
      <c r="I9" s="90" t="s">
        <v>179</v>
      </c>
      <c r="J9" s="59" t="s">
        <v>179</v>
      </c>
      <c r="K9" s="59" t="s">
        <v>179</v>
      </c>
      <c r="L9" s="59" t="s">
        <v>179</v>
      </c>
      <c r="M9" s="59" t="s">
        <v>179</v>
      </c>
      <c r="N9" s="59" t="s">
        <v>179</v>
      </c>
      <c r="O9" s="59" t="s">
        <v>179</v>
      </c>
      <c r="P9" s="59" t="s">
        <v>179</v>
      </c>
      <c r="Q9" s="59" t="s">
        <v>179</v>
      </c>
      <c r="R9" s="59" t="s">
        <v>179</v>
      </c>
      <c r="S9" s="59" t="s">
        <v>179</v>
      </c>
      <c r="T9" s="59" t="s">
        <v>179</v>
      </c>
      <c r="U9" s="59" t="s">
        <v>179</v>
      </c>
      <c r="V9" s="59" t="s">
        <v>179</v>
      </c>
      <c r="W9" s="59" t="s">
        <v>179</v>
      </c>
      <c r="X9" s="59" t="s">
        <v>179</v>
      </c>
    </row>
    <row r="10" ht="15" customHeight="1" spans="1:24">
      <c r="A10" s="90"/>
      <c r="B10" s="91" t="s">
        <v>179</v>
      </c>
      <c r="C10" s="91" t="s">
        <v>179</v>
      </c>
      <c r="D10" s="91" t="s">
        <v>179</v>
      </c>
      <c r="E10" s="91" t="s">
        <v>179</v>
      </c>
      <c r="F10" s="90" t="s">
        <v>179</v>
      </c>
      <c r="G10" s="90" t="s">
        <v>179</v>
      </c>
      <c r="H10" s="128" t="s">
        <v>179</v>
      </c>
      <c r="I10" s="90"/>
      <c r="J10" s="59" t="s">
        <v>179</v>
      </c>
      <c r="K10" s="59" t="s">
        <v>179</v>
      </c>
      <c r="L10" s="59" t="s">
        <v>179</v>
      </c>
      <c r="M10" s="59" t="s">
        <v>179</v>
      </c>
      <c r="N10" s="59" t="s">
        <v>179</v>
      </c>
      <c r="O10" s="59" t="s">
        <v>179</v>
      </c>
      <c r="P10" s="59" t="s">
        <v>179</v>
      </c>
      <c r="Q10" s="59" t="s">
        <v>179</v>
      </c>
      <c r="R10" s="59" t="s">
        <v>179</v>
      </c>
      <c r="S10" s="59" t="s">
        <v>179</v>
      </c>
      <c r="T10" s="59" t="s">
        <v>179</v>
      </c>
      <c r="U10" s="59" t="s">
        <v>179</v>
      </c>
      <c r="V10" s="59" t="s">
        <v>179</v>
      </c>
      <c r="W10" s="59" t="s">
        <v>179</v>
      </c>
      <c r="X10" s="59" t="s">
        <v>179</v>
      </c>
    </row>
    <row r="11" customHeight="1" spans="1:24">
      <c r="A11" s="123" t="s">
        <v>34</v>
      </c>
      <c r="B11" s="95"/>
      <c r="C11" s="95"/>
      <c r="D11" s="95"/>
      <c r="E11" s="95"/>
      <c r="F11" s="93"/>
      <c r="G11" s="93"/>
      <c r="H11" s="93"/>
      <c r="I11" s="97"/>
      <c r="J11" s="82" t="s">
        <v>179</v>
      </c>
      <c r="K11" s="82" t="s">
        <v>179</v>
      </c>
      <c r="L11" s="82" t="s">
        <v>179</v>
      </c>
      <c r="M11" s="82" t="s">
        <v>179</v>
      </c>
      <c r="N11" s="82" t="s">
        <v>179</v>
      </c>
      <c r="O11" s="82" t="s">
        <v>179</v>
      </c>
      <c r="P11" s="82" t="s">
        <v>179</v>
      </c>
      <c r="Q11" s="82" t="s">
        <v>179</v>
      </c>
      <c r="R11" s="82" t="s">
        <v>179</v>
      </c>
      <c r="S11" s="82" t="s">
        <v>179</v>
      </c>
      <c r="T11" s="82" t="s">
        <v>179</v>
      </c>
      <c r="U11" s="82" t="s">
        <v>179</v>
      </c>
      <c r="V11" s="82" t="s">
        <v>179</v>
      </c>
      <c r="W11" s="82" t="s">
        <v>179</v>
      </c>
      <c r="X11" s="82" t="s">
        <v>179</v>
      </c>
    </row>
    <row r="12" ht="32" customHeight="1" spans="1:24">
      <c r="A12" s="129" t="s">
        <v>381</v>
      </c>
      <c r="B12" s="129"/>
      <c r="C12" s="129"/>
      <c r="D12" s="129"/>
      <c r="E12" s="129"/>
      <c r="F12" s="129"/>
      <c r="G12" s="129"/>
      <c r="H12" s="129"/>
      <c r="I12" s="129"/>
      <c r="J12" s="129"/>
      <c r="K12" s="129"/>
      <c r="L12" s="129"/>
      <c r="M12" s="129"/>
      <c r="N12" s="129"/>
      <c r="O12" s="129"/>
      <c r="P12" s="129"/>
      <c r="Q12" s="129"/>
      <c r="R12" s="129"/>
      <c r="S12" s="129"/>
      <c r="T12" s="129"/>
      <c r="U12" s="129"/>
      <c r="V12" s="129"/>
      <c r="W12" s="129"/>
      <c r="X12" s="129"/>
    </row>
  </sheetData>
  <mergeCells count="20">
    <mergeCell ref="A2:X2"/>
    <mergeCell ref="A3:W3"/>
    <mergeCell ref="J4:X4"/>
    <mergeCell ref="K5:P5"/>
    <mergeCell ref="T5:X5"/>
    <mergeCell ref="A11:I11"/>
    <mergeCell ref="A12:X12"/>
    <mergeCell ref="A4:A6"/>
    <mergeCell ref="B4:B6"/>
    <mergeCell ref="C4:C6"/>
    <mergeCell ref="D4:D6"/>
    <mergeCell ref="E4:E6"/>
    <mergeCell ref="F4:F6"/>
    <mergeCell ref="G4:G6"/>
    <mergeCell ref="H4:H6"/>
    <mergeCell ref="I4:I6"/>
    <mergeCell ref="J5:J6"/>
    <mergeCell ref="Q5:Q6"/>
    <mergeCell ref="R5:R6"/>
    <mergeCell ref="S5:S6"/>
  </mergeCells>
  <pageMargins left="0.354166666666667" right="0.104166666666667" top="0.260416666666667" bottom="0.260416666666667" header="0" footer="0"/>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topLeftCell="H1" workbookViewId="0">
      <selection activeCell="A12" sqref="A12:V12"/>
    </sheetView>
  </sheetViews>
  <sheetFormatPr defaultColWidth="9.14285714285714" defaultRowHeight="14.25" customHeight="1"/>
  <cols>
    <col min="1" max="22" width="12.7142857142857" style="1" customWidth="1"/>
    <col min="23" max="16384" width="9.14285714285714" customWidth="1"/>
  </cols>
  <sheetData>
    <row r="1" s="1" customFormat="1" ht="13.5" customHeight="1" spans="1:22">
      <c r="A1" s="117"/>
      <c r="B1" s="117"/>
      <c r="C1" s="117"/>
      <c r="D1" s="117"/>
      <c r="E1" s="117"/>
      <c r="F1" s="117"/>
      <c r="G1" s="117"/>
      <c r="H1" s="117"/>
      <c r="I1" s="117"/>
      <c r="J1" s="117"/>
      <c r="K1" s="117"/>
      <c r="L1" s="117"/>
      <c r="M1" s="117"/>
      <c r="N1" s="117"/>
      <c r="O1" s="117"/>
      <c r="P1" s="117"/>
      <c r="Q1" s="124"/>
      <c r="R1" s="117"/>
      <c r="S1" s="117"/>
      <c r="T1" s="117"/>
      <c r="U1" s="125"/>
      <c r="V1" s="37" t="s">
        <v>396</v>
      </c>
    </row>
    <row r="2" s="1" customFormat="1" ht="32.25" customHeight="1" spans="1:22">
      <c r="A2" s="2" t="s">
        <v>397</v>
      </c>
      <c r="B2" s="3"/>
      <c r="C2" s="3"/>
      <c r="D2" s="48"/>
      <c r="E2" s="48"/>
      <c r="F2" s="48"/>
      <c r="G2" s="3"/>
      <c r="H2" s="3"/>
      <c r="I2" s="3"/>
      <c r="J2" s="3"/>
      <c r="K2" s="3"/>
      <c r="L2" s="3"/>
      <c r="M2" s="3"/>
      <c r="N2" s="3"/>
      <c r="O2" s="3"/>
      <c r="P2" s="3"/>
      <c r="Q2" s="39"/>
      <c r="R2" s="3"/>
      <c r="S2" s="3"/>
      <c r="T2" s="3"/>
      <c r="U2" s="39"/>
      <c r="V2" s="3"/>
    </row>
    <row r="3" s="1" customFormat="1" ht="15" customHeight="1" spans="1:22">
      <c r="A3" s="118" t="s">
        <v>2</v>
      </c>
      <c r="B3" s="119"/>
      <c r="C3" s="119"/>
      <c r="D3" s="119"/>
      <c r="E3" s="119"/>
      <c r="F3" s="119"/>
      <c r="G3" s="119"/>
      <c r="H3" s="119"/>
      <c r="I3" s="119"/>
      <c r="J3" s="119"/>
      <c r="K3" s="119"/>
      <c r="L3" s="119"/>
      <c r="M3" s="119"/>
      <c r="N3" s="119"/>
      <c r="O3" s="119"/>
      <c r="P3" s="119"/>
      <c r="Q3" s="119"/>
      <c r="R3" s="119"/>
      <c r="S3" s="119"/>
      <c r="T3" s="119"/>
      <c r="U3" s="126"/>
      <c r="V3" s="37" t="s">
        <v>254</v>
      </c>
    </row>
    <row r="4" s="1" customFormat="1" ht="15" customHeight="1" spans="1:22">
      <c r="A4" s="6" t="s">
        <v>384</v>
      </c>
      <c r="B4" s="6" t="s">
        <v>398</v>
      </c>
      <c r="C4" s="6" t="s">
        <v>399</v>
      </c>
      <c r="D4" s="6" t="s">
        <v>400</v>
      </c>
      <c r="E4" s="6" t="s">
        <v>401</v>
      </c>
      <c r="F4" s="6" t="s">
        <v>402</v>
      </c>
      <c r="G4" s="6" t="s">
        <v>372</v>
      </c>
      <c r="H4" s="16" t="s">
        <v>392</v>
      </c>
      <c r="I4" s="76"/>
      <c r="J4" s="76"/>
      <c r="K4" s="76"/>
      <c r="L4" s="76"/>
      <c r="M4" s="76"/>
      <c r="N4" s="76"/>
      <c r="O4" s="76"/>
      <c r="P4" s="76"/>
      <c r="Q4" s="76"/>
      <c r="R4" s="76"/>
      <c r="S4" s="76"/>
      <c r="T4" s="76"/>
      <c r="U4" s="76"/>
      <c r="V4" s="77"/>
    </row>
    <row r="5" s="1" customFormat="1" ht="17.25" customHeight="1" spans="1:22">
      <c r="A5" s="10"/>
      <c r="B5" s="10"/>
      <c r="C5" s="10"/>
      <c r="D5" s="10"/>
      <c r="E5" s="10"/>
      <c r="F5" s="10"/>
      <c r="G5" s="10"/>
      <c r="H5" s="120" t="s">
        <v>34</v>
      </c>
      <c r="I5" s="19" t="s">
        <v>53</v>
      </c>
      <c r="J5" s="20"/>
      <c r="K5" s="20"/>
      <c r="L5" s="20"/>
      <c r="M5" s="20"/>
      <c r="N5" s="21"/>
      <c r="O5" s="6" t="s">
        <v>393</v>
      </c>
      <c r="P5" s="6" t="s">
        <v>394</v>
      </c>
      <c r="Q5" s="19" t="s">
        <v>395</v>
      </c>
      <c r="R5" s="16" t="s">
        <v>41</v>
      </c>
      <c r="S5" s="76"/>
      <c r="T5" s="76"/>
      <c r="U5" s="76"/>
      <c r="V5" s="77"/>
    </row>
    <row r="6" s="1" customFormat="1" ht="36.75" customHeight="1" spans="1:22">
      <c r="A6" s="11"/>
      <c r="B6" s="11"/>
      <c r="C6" s="11"/>
      <c r="D6" s="11"/>
      <c r="E6" s="11"/>
      <c r="F6" s="11"/>
      <c r="G6" s="11"/>
      <c r="H6" s="78"/>
      <c r="I6" s="6" t="s">
        <v>36</v>
      </c>
      <c r="J6" s="6" t="s">
        <v>264</v>
      </c>
      <c r="K6" s="6" t="s">
        <v>265</v>
      </c>
      <c r="L6" s="6" t="s">
        <v>266</v>
      </c>
      <c r="M6" s="6" t="s">
        <v>267</v>
      </c>
      <c r="N6" s="52" t="s">
        <v>268</v>
      </c>
      <c r="O6" s="11"/>
      <c r="P6" s="11"/>
      <c r="Q6" s="127"/>
      <c r="R6" s="10" t="s">
        <v>36</v>
      </c>
      <c r="S6" s="10" t="s">
        <v>42</v>
      </c>
      <c r="T6" s="10" t="s">
        <v>263</v>
      </c>
      <c r="U6" s="52" t="s">
        <v>45</v>
      </c>
      <c r="V6" s="10" t="s">
        <v>46</v>
      </c>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21" t="s">
        <v>179</v>
      </c>
      <c r="B8" s="122"/>
      <c r="C8" s="122"/>
      <c r="D8" s="122"/>
      <c r="E8" s="122"/>
      <c r="F8" s="122"/>
      <c r="G8" s="122"/>
      <c r="H8" s="59" t="s">
        <v>179</v>
      </c>
      <c r="I8" s="59" t="s">
        <v>179</v>
      </c>
      <c r="J8" s="59" t="s">
        <v>179</v>
      </c>
      <c r="K8" s="59" t="s">
        <v>179</v>
      </c>
      <c r="L8" s="59" t="s">
        <v>179</v>
      </c>
      <c r="M8" s="59" t="s">
        <v>179</v>
      </c>
      <c r="N8" s="59" t="s">
        <v>179</v>
      </c>
      <c r="O8" s="59" t="s">
        <v>179</v>
      </c>
      <c r="P8" s="59" t="s">
        <v>179</v>
      </c>
      <c r="Q8" s="59" t="s">
        <v>179</v>
      </c>
      <c r="R8" s="59" t="s">
        <v>179</v>
      </c>
      <c r="S8" s="59" t="s">
        <v>179</v>
      </c>
      <c r="T8" s="59" t="s">
        <v>179</v>
      </c>
      <c r="U8" s="59" t="s">
        <v>179</v>
      </c>
      <c r="V8" s="59" t="s">
        <v>179</v>
      </c>
    </row>
    <row r="9" s="1" customFormat="1" customHeight="1" spans="1:22">
      <c r="A9" s="91" t="s">
        <v>179</v>
      </c>
      <c r="B9" s="90"/>
      <c r="C9" s="90"/>
      <c r="D9" s="90"/>
      <c r="E9" s="90"/>
      <c r="F9" s="90"/>
      <c r="G9" s="90" t="s">
        <v>179</v>
      </c>
      <c r="H9" s="59" t="s">
        <v>179</v>
      </c>
      <c r="I9" s="59" t="s">
        <v>179</v>
      </c>
      <c r="J9" s="59" t="s">
        <v>179</v>
      </c>
      <c r="K9" s="59" t="s">
        <v>179</v>
      </c>
      <c r="L9" s="59" t="s">
        <v>179</v>
      </c>
      <c r="M9" s="59" t="s">
        <v>179</v>
      </c>
      <c r="N9" s="59" t="s">
        <v>179</v>
      </c>
      <c r="O9" s="59" t="s">
        <v>179</v>
      </c>
      <c r="P9" s="59" t="s">
        <v>179</v>
      </c>
      <c r="Q9" s="59" t="s">
        <v>179</v>
      </c>
      <c r="R9" s="59" t="s">
        <v>179</v>
      </c>
      <c r="S9" s="59" t="s">
        <v>179</v>
      </c>
      <c r="T9" s="59" t="s">
        <v>179</v>
      </c>
      <c r="U9" s="59" t="s">
        <v>179</v>
      </c>
      <c r="V9" s="59" t="s">
        <v>179</v>
      </c>
    </row>
    <row r="10" s="1" customFormat="1" customHeight="1" spans="1:22">
      <c r="A10" s="90"/>
      <c r="B10" s="91" t="s">
        <v>179</v>
      </c>
      <c r="C10" s="91" t="s">
        <v>179</v>
      </c>
      <c r="D10" s="91" t="s">
        <v>179</v>
      </c>
      <c r="E10" s="91" t="s">
        <v>179</v>
      </c>
      <c r="F10" s="91" t="s">
        <v>179</v>
      </c>
      <c r="G10" s="90"/>
      <c r="H10" s="59" t="s">
        <v>179</v>
      </c>
      <c r="I10" s="59" t="s">
        <v>179</v>
      </c>
      <c r="J10" s="59" t="s">
        <v>179</v>
      </c>
      <c r="K10" s="59" t="s">
        <v>179</v>
      </c>
      <c r="L10" s="59" t="s">
        <v>179</v>
      </c>
      <c r="M10" s="59" t="s">
        <v>179</v>
      </c>
      <c r="N10" s="59" t="s">
        <v>179</v>
      </c>
      <c r="O10" s="59" t="s">
        <v>179</v>
      </c>
      <c r="P10" s="59" t="s">
        <v>179</v>
      </c>
      <c r="Q10" s="59" t="s">
        <v>179</v>
      </c>
      <c r="R10" s="59" t="s">
        <v>179</v>
      </c>
      <c r="S10" s="59" t="s">
        <v>179</v>
      </c>
      <c r="T10" s="59" t="s">
        <v>179</v>
      </c>
      <c r="U10" s="59" t="s">
        <v>179</v>
      </c>
      <c r="V10" s="59" t="s">
        <v>179</v>
      </c>
    </row>
    <row r="11" ht="17.25" customHeight="1" spans="1:22">
      <c r="A11" s="123" t="s">
        <v>34</v>
      </c>
      <c r="B11" s="95"/>
      <c r="C11" s="95"/>
      <c r="D11" s="95"/>
      <c r="E11" s="95"/>
      <c r="F11" s="95"/>
      <c r="G11" s="97"/>
      <c r="H11" s="82" t="s">
        <v>179</v>
      </c>
      <c r="I11" s="82" t="s">
        <v>179</v>
      </c>
      <c r="J11" s="82" t="s">
        <v>179</v>
      </c>
      <c r="K11" s="82" t="s">
        <v>179</v>
      </c>
      <c r="L11" s="82" t="s">
        <v>179</v>
      </c>
      <c r="M11" s="82" t="s">
        <v>179</v>
      </c>
      <c r="N11" s="82" t="s">
        <v>179</v>
      </c>
      <c r="O11" s="82" t="s">
        <v>179</v>
      </c>
      <c r="P11" s="82" t="s">
        <v>179</v>
      </c>
      <c r="Q11" s="82" t="s">
        <v>179</v>
      </c>
      <c r="R11" s="82" t="s">
        <v>179</v>
      </c>
      <c r="S11" s="82" t="s">
        <v>179</v>
      </c>
      <c r="T11" s="82" t="s">
        <v>179</v>
      </c>
      <c r="U11" s="82" t="s">
        <v>179</v>
      </c>
      <c r="V11" s="82" t="s">
        <v>179</v>
      </c>
    </row>
    <row r="12" ht="23" customHeight="1" spans="1:22">
      <c r="A12" s="87" t="s">
        <v>381</v>
      </c>
      <c r="B12" s="87"/>
      <c r="C12" s="87"/>
      <c r="D12" s="87"/>
      <c r="E12" s="87"/>
      <c r="F12" s="87"/>
      <c r="G12" s="87"/>
      <c r="H12" s="87"/>
      <c r="I12" s="87"/>
      <c r="J12" s="87"/>
      <c r="K12" s="87"/>
      <c r="L12" s="87"/>
      <c r="M12" s="87"/>
      <c r="N12" s="87"/>
      <c r="O12" s="87"/>
      <c r="P12" s="87"/>
      <c r="Q12" s="87"/>
      <c r="R12" s="87"/>
      <c r="S12" s="87"/>
      <c r="T12" s="87"/>
      <c r="U12" s="87"/>
      <c r="V12" s="87"/>
    </row>
  </sheetData>
  <mergeCells count="18">
    <mergeCell ref="A2:V2"/>
    <mergeCell ref="A3:U3"/>
    <mergeCell ref="H4:V4"/>
    <mergeCell ref="I5:N5"/>
    <mergeCell ref="R5:V5"/>
    <mergeCell ref="A11:G11"/>
    <mergeCell ref="A12:V12"/>
    <mergeCell ref="A4:A6"/>
    <mergeCell ref="B4:B6"/>
    <mergeCell ref="C4:C6"/>
    <mergeCell ref="D4:D6"/>
    <mergeCell ref="E4:E6"/>
    <mergeCell ref="F4:F6"/>
    <mergeCell ref="G4:G6"/>
    <mergeCell ref="H5:H6"/>
    <mergeCell ref="O5:O6"/>
    <mergeCell ref="P5:P6"/>
    <mergeCell ref="Q5:Q6"/>
  </mergeCells>
  <pageMargins left="0.354166666666667" right="0.104166666666667" top="0.260416666666667" bottom="0.260416666666667" header="0" footer="0"/>
  <pageSetup paperSize="9" scale="4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workbookViewId="0">
      <selection activeCell="K8" sqref="K8"/>
    </sheetView>
  </sheetViews>
  <sheetFormatPr defaultColWidth="8.57142857142857" defaultRowHeight="12.75" customHeight="1" outlineLevelCol="4"/>
  <cols>
    <col min="1" max="1" width="40.5714285714286" style="104" customWidth="1"/>
    <col min="2" max="3" width="24.2857142857143" style="104" customWidth="1"/>
    <col min="4" max="4" width="23" style="104" customWidth="1"/>
    <col min="5" max="5" width="24.2857142857143" style="104" customWidth="1"/>
    <col min="6" max="16384" width="8.57142857142857" customWidth="1"/>
  </cols>
  <sheetData>
    <row r="1" s="100" customFormat="1" ht="21" customHeight="1" spans="1:5">
      <c r="A1" s="105" t="s">
        <v>403</v>
      </c>
      <c r="B1" s="104"/>
      <c r="C1" s="104"/>
      <c r="D1" s="104"/>
      <c r="E1" s="104"/>
    </row>
    <row r="2" s="101" customFormat="1" ht="39.75" customHeight="1" spans="1:5">
      <c r="A2" s="106" t="s">
        <v>404</v>
      </c>
      <c r="B2" s="107"/>
      <c r="C2" s="107"/>
      <c r="D2" s="107"/>
      <c r="E2" s="107"/>
    </row>
    <row r="3" s="100" customFormat="1" ht="15" customHeight="1" spans="1:5">
      <c r="A3" s="108" t="s">
        <v>2</v>
      </c>
      <c r="B3" s="109"/>
      <c r="C3" s="110"/>
      <c r="D3" s="109"/>
      <c r="E3" s="37" t="s">
        <v>254</v>
      </c>
    </row>
    <row r="4" s="102" customFormat="1" ht="24" customHeight="1" spans="1:5">
      <c r="A4" s="28" t="s">
        <v>405</v>
      </c>
      <c r="B4" s="28" t="s">
        <v>406</v>
      </c>
      <c r="C4" s="28" t="s">
        <v>407</v>
      </c>
      <c r="D4" s="22" t="s">
        <v>408</v>
      </c>
      <c r="E4" s="111"/>
    </row>
    <row r="5" s="102" customFormat="1" ht="51" customHeight="1" spans="1:5">
      <c r="A5" s="112"/>
      <c r="B5" s="112"/>
      <c r="C5" s="112"/>
      <c r="D5" s="56" t="s">
        <v>409</v>
      </c>
      <c r="E5" s="56" t="s">
        <v>410</v>
      </c>
    </row>
    <row r="6" s="103" customFormat="1" ht="20.25" customHeight="1" spans="1:5">
      <c r="A6" s="56" t="s">
        <v>34</v>
      </c>
      <c r="B6" s="60">
        <v>205000</v>
      </c>
      <c r="C6" s="60">
        <v>230000</v>
      </c>
      <c r="D6" s="60">
        <v>-25000</v>
      </c>
      <c r="E6" s="113">
        <v>-0.108696</v>
      </c>
    </row>
    <row r="7" s="103" customFormat="1" ht="20.25" customHeight="1" spans="1:5">
      <c r="A7" s="114" t="s">
        <v>411</v>
      </c>
      <c r="B7" s="59">
        <v>0</v>
      </c>
      <c r="C7" s="59">
        <v>0</v>
      </c>
      <c r="D7" s="59">
        <v>0</v>
      </c>
      <c r="E7" s="115">
        <v>0</v>
      </c>
    </row>
    <row r="8" s="103" customFormat="1" ht="20.25" customHeight="1" spans="1:5">
      <c r="A8" s="114" t="s">
        <v>412</v>
      </c>
      <c r="B8" s="60">
        <v>75000</v>
      </c>
      <c r="C8" s="60">
        <v>90000</v>
      </c>
      <c r="D8" s="60">
        <v>-15000</v>
      </c>
      <c r="E8" s="113">
        <v>-0.1667</v>
      </c>
    </row>
    <row r="9" s="103" customFormat="1" ht="20.25" customHeight="1" spans="1:5">
      <c r="A9" s="114" t="s">
        <v>413</v>
      </c>
      <c r="B9" s="60">
        <v>130000</v>
      </c>
      <c r="C9" s="60">
        <v>140000</v>
      </c>
      <c r="D9" s="60">
        <v>-10000</v>
      </c>
      <c r="E9" s="113">
        <v>-0.071</v>
      </c>
    </row>
    <row r="10" s="103" customFormat="1" ht="20.25" customHeight="1" spans="1:5">
      <c r="A10" s="114" t="s">
        <v>414</v>
      </c>
      <c r="B10" s="59">
        <v>0</v>
      </c>
      <c r="C10" s="59">
        <v>0</v>
      </c>
      <c r="D10" s="59">
        <v>0</v>
      </c>
      <c r="E10" s="115">
        <v>0</v>
      </c>
    </row>
    <row r="11" s="103" customFormat="1" ht="20.25" customHeight="1" spans="1:5">
      <c r="A11" s="114" t="s">
        <v>415</v>
      </c>
      <c r="B11" s="60">
        <v>130000</v>
      </c>
      <c r="C11" s="60">
        <v>140000</v>
      </c>
      <c r="D11" s="60">
        <v>-10000</v>
      </c>
      <c r="E11" s="113">
        <v>-0.071</v>
      </c>
    </row>
    <row r="12" s="46" customFormat="1" ht="204" customHeight="1" spans="1:5">
      <c r="A12" s="116" t="s">
        <v>416</v>
      </c>
      <c r="B12" s="17"/>
      <c r="C12" s="17"/>
      <c r="D12" s="17"/>
      <c r="E12" s="18"/>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83"/>
  <sheetViews>
    <sheetView topLeftCell="C81" workbookViewId="0">
      <selection activeCell="G81" sqref="G81"/>
    </sheetView>
  </sheetViews>
  <sheetFormatPr defaultColWidth="9.14285714285714" defaultRowHeight="12" customHeight="1"/>
  <cols>
    <col min="1" max="1" width="29" style="45" customWidth="1"/>
    <col min="2" max="2" width="41.4285714285714" style="45" customWidth="1"/>
    <col min="3" max="3" width="17" style="45" customWidth="1"/>
    <col min="4" max="4" width="31.7142857142857" style="45" customWidth="1"/>
    <col min="5" max="5" width="48.1428571428571" style="45" customWidth="1"/>
    <col min="6" max="9" width="15.5714285714286" style="45" customWidth="1"/>
    <col min="10" max="10" width="53.4285714285714" style="45" customWidth="1"/>
    <col min="11" max="16384" width="9.14285714285714" customWidth="1"/>
  </cols>
  <sheetData>
    <row r="1" s="1" customFormat="1" customHeight="1" spans="1:10">
      <c r="A1" s="62"/>
      <c r="B1" s="62"/>
      <c r="C1" s="62"/>
      <c r="D1" s="62"/>
      <c r="E1" s="62"/>
      <c r="F1" s="62"/>
      <c r="G1" s="62"/>
      <c r="H1" s="62"/>
      <c r="I1" s="62"/>
      <c r="J1" s="37" t="s">
        <v>417</v>
      </c>
    </row>
    <row r="2" s="1" customFormat="1" ht="33" customHeight="1" spans="1:10">
      <c r="A2" s="2" t="s">
        <v>418</v>
      </c>
      <c r="B2" s="3"/>
      <c r="C2" s="3"/>
      <c r="D2" s="3"/>
      <c r="E2" s="3"/>
      <c r="F2" s="3"/>
      <c r="G2" s="3"/>
      <c r="H2" s="3"/>
      <c r="I2" s="3"/>
      <c r="J2" s="3"/>
    </row>
    <row r="3" s="1" customFormat="1" ht="15.75" customHeight="1" spans="1:10">
      <c r="A3" s="4" t="s">
        <v>2</v>
      </c>
      <c r="B3" s="62"/>
      <c r="C3" s="62"/>
      <c r="D3" s="62"/>
      <c r="E3" s="62"/>
      <c r="F3" s="62"/>
      <c r="G3" s="62"/>
      <c r="H3" s="62"/>
      <c r="I3" s="62"/>
      <c r="J3" s="62"/>
    </row>
    <row r="4" s="1" customFormat="1" ht="44.25" customHeight="1" spans="1:10">
      <c r="A4" s="52" t="s">
        <v>419</v>
      </c>
      <c r="B4" s="52" t="s">
        <v>420</v>
      </c>
      <c r="C4" s="52" t="s">
        <v>421</v>
      </c>
      <c r="D4" s="52" t="s">
        <v>422</v>
      </c>
      <c r="E4" s="52" t="s">
        <v>423</v>
      </c>
      <c r="F4" s="52" t="s">
        <v>424</v>
      </c>
      <c r="G4" s="52" t="s">
        <v>425</v>
      </c>
      <c r="H4" s="52" t="s">
        <v>426</v>
      </c>
      <c r="I4" s="52" t="s">
        <v>427</v>
      </c>
      <c r="J4" s="52" t="s">
        <v>428</v>
      </c>
    </row>
    <row r="5" s="1" customFormat="1" ht="13.5" customHeight="1" spans="1:10">
      <c r="A5" s="52">
        <v>1</v>
      </c>
      <c r="B5" s="52">
        <v>2</v>
      </c>
      <c r="C5" s="52">
        <v>3</v>
      </c>
      <c r="D5" s="52">
        <v>4</v>
      </c>
      <c r="E5" s="52">
        <v>5</v>
      </c>
      <c r="F5" s="52">
        <v>6</v>
      </c>
      <c r="G5" s="52">
        <v>7</v>
      </c>
      <c r="H5" s="52">
        <v>8</v>
      </c>
      <c r="I5" s="52">
        <v>9</v>
      </c>
      <c r="J5" s="52">
        <v>10</v>
      </c>
    </row>
    <row r="6" ht="15" customHeight="1" spans="1:10">
      <c r="A6" s="80" t="s">
        <v>48</v>
      </c>
      <c r="B6" s="80"/>
      <c r="C6" s="80"/>
      <c r="D6" s="80"/>
      <c r="E6" s="90"/>
      <c r="F6" s="90"/>
      <c r="G6" s="90"/>
      <c r="H6" s="90"/>
      <c r="I6" s="90"/>
      <c r="J6" s="90"/>
    </row>
    <row r="7" ht="40" customHeight="1" spans="1:10">
      <c r="A7" s="64" t="s">
        <v>429</v>
      </c>
      <c r="B7" s="64" t="s">
        <v>430</v>
      </c>
      <c r="C7" s="80" t="s">
        <v>431</v>
      </c>
      <c r="D7" s="80" t="s">
        <v>432</v>
      </c>
      <c r="E7" s="91" t="s">
        <v>433</v>
      </c>
      <c r="F7" s="90" t="s">
        <v>434</v>
      </c>
      <c r="G7" s="90" t="s">
        <v>435</v>
      </c>
      <c r="H7" s="90" t="s">
        <v>436</v>
      </c>
      <c r="I7" s="90" t="s">
        <v>437</v>
      </c>
      <c r="J7" s="90" t="s">
        <v>438</v>
      </c>
    </row>
    <row r="8" ht="40" customHeight="1" spans="1:10">
      <c r="A8" s="98"/>
      <c r="B8" s="98"/>
      <c r="C8" s="80" t="s">
        <v>431</v>
      </c>
      <c r="D8" s="80" t="s">
        <v>432</v>
      </c>
      <c r="E8" s="91" t="s">
        <v>439</v>
      </c>
      <c r="F8" s="90" t="s">
        <v>440</v>
      </c>
      <c r="G8" s="90" t="s">
        <v>441</v>
      </c>
      <c r="H8" s="90" t="s">
        <v>442</v>
      </c>
      <c r="I8" s="90" t="s">
        <v>437</v>
      </c>
      <c r="J8" s="90" t="s">
        <v>443</v>
      </c>
    </row>
    <row r="9" ht="40" customHeight="1" spans="1:10">
      <c r="A9" s="98"/>
      <c r="B9" s="98"/>
      <c r="C9" s="80" t="s">
        <v>431</v>
      </c>
      <c r="D9" s="80" t="s">
        <v>444</v>
      </c>
      <c r="E9" s="91" t="s">
        <v>445</v>
      </c>
      <c r="F9" s="90" t="s">
        <v>434</v>
      </c>
      <c r="G9" s="90" t="s">
        <v>446</v>
      </c>
      <c r="H9" s="90" t="s">
        <v>442</v>
      </c>
      <c r="I9" s="90" t="s">
        <v>437</v>
      </c>
      <c r="J9" s="90" t="s">
        <v>447</v>
      </c>
    </row>
    <row r="10" ht="40" customHeight="1" spans="1:10">
      <c r="A10" s="98"/>
      <c r="B10" s="98"/>
      <c r="C10" s="80" t="s">
        <v>431</v>
      </c>
      <c r="D10" s="80" t="s">
        <v>448</v>
      </c>
      <c r="E10" s="91" t="s">
        <v>449</v>
      </c>
      <c r="F10" s="90" t="s">
        <v>440</v>
      </c>
      <c r="G10" s="90" t="s">
        <v>441</v>
      </c>
      <c r="H10" s="90" t="s">
        <v>442</v>
      </c>
      <c r="I10" s="90" t="s">
        <v>437</v>
      </c>
      <c r="J10" s="90" t="s">
        <v>450</v>
      </c>
    </row>
    <row r="11" ht="40" customHeight="1" spans="1:10">
      <c r="A11" s="98"/>
      <c r="B11" s="98"/>
      <c r="C11" s="80" t="s">
        <v>431</v>
      </c>
      <c r="D11" s="80" t="s">
        <v>448</v>
      </c>
      <c r="E11" s="91" t="s">
        <v>451</v>
      </c>
      <c r="F11" s="90" t="s">
        <v>440</v>
      </c>
      <c r="G11" s="90" t="s">
        <v>441</v>
      </c>
      <c r="H11" s="90" t="s">
        <v>442</v>
      </c>
      <c r="I11" s="90" t="s">
        <v>437</v>
      </c>
      <c r="J11" s="90" t="s">
        <v>452</v>
      </c>
    </row>
    <row r="12" ht="40" customHeight="1" spans="1:10">
      <c r="A12" s="98"/>
      <c r="B12" s="98"/>
      <c r="C12" s="80" t="s">
        <v>431</v>
      </c>
      <c r="D12" s="80" t="s">
        <v>453</v>
      </c>
      <c r="E12" s="91" t="s">
        <v>454</v>
      </c>
      <c r="F12" s="90" t="s">
        <v>440</v>
      </c>
      <c r="G12" s="90" t="s">
        <v>455</v>
      </c>
      <c r="H12" s="90" t="s">
        <v>456</v>
      </c>
      <c r="I12" s="90" t="s">
        <v>437</v>
      </c>
      <c r="J12" s="90" t="s">
        <v>457</v>
      </c>
    </row>
    <row r="13" ht="40" customHeight="1" spans="1:10">
      <c r="A13" s="98"/>
      <c r="B13" s="98"/>
      <c r="C13" s="80" t="s">
        <v>458</v>
      </c>
      <c r="D13" s="80" t="s">
        <v>459</v>
      </c>
      <c r="E13" s="91" t="s">
        <v>460</v>
      </c>
      <c r="F13" s="90" t="s">
        <v>440</v>
      </c>
      <c r="G13" s="90" t="s">
        <v>441</v>
      </c>
      <c r="H13" s="90" t="s">
        <v>442</v>
      </c>
      <c r="I13" s="90" t="s">
        <v>437</v>
      </c>
      <c r="J13" s="90" t="s">
        <v>461</v>
      </c>
    </row>
    <row r="14" ht="40" customHeight="1" spans="1:10">
      <c r="A14" s="98"/>
      <c r="B14" s="98"/>
      <c r="C14" s="80" t="s">
        <v>458</v>
      </c>
      <c r="D14" s="80" t="s">
        <v>462</v>
      </c>
      <c r="E14" s="91" t="s">
        <v>463</v>
      </c>
      <c r="F14" s="90" t="s">
        <v>464</v>
      </c>
      <c r="G14" s="90" t="s">
        <v>162</v>
      </c>
      <c r="H14" s="90" t="s">
        <v>465</v>
      </c>
      <c r="I14" s="90" t="s">
        <v>437</v>
      </c>
      <c r="J14" s="90" t="s">
        <v>466</v>
      </c>
    </row>
    <row r="15" ht="40" customHeight="1" spans="1:10">
      <c r="A15" s="99"/>
      <c r="B15" s="99"/>
      <c r="C15" s="80" t="s">
        <v>467</v>
      </c>
      <c r="D15" s="80" t="s">
        <v>468</v>
      </c>
      <c r="E15" s="91" t="s">
        <v>469</v>
      </c>
      <c r="F15" s="90" t="s">
        <v>434</v>
      </c>
      <c r="G15" s="90" t="s">
        <v>470</v>
      </c>
      <c r="H15" s="90" t="s">
        <v>442</v>
      </c>
      <c r="I15" s="90" t="s">
        <v>437</v>
      </c>
      <c r="J15" s="90" t="s">
        <v>471</v>
      </c>
    </row>
    <row r="16" ht="40" customHeight="1" spans="1:10">
      <c r="A16" s="64" t="s">
        <v>472</v>
      </c>
      <c r="B16" s="64" t="s">
        <v>473</v>
      </c>
      <c r="C16" s="80" t="s">
        <v>431</v>
      </c>
      <c r="D16" s="80" t="s">
        <v>432</v>
      </c>
      <c r="E16" s="91" t="s">
        <v>474</v>
      </c>
      <c r="F16" s="90" t="s">
        <v>434</v>
      </c>
      <c r="G16" s="90" t="s">
        <v>475</v>
      </c>
      <c r="H16" s="90" t="s">
        <v>436</v>
      </c>
      <c r="I16" s="90" t="s">
        <v>437</v>
      </c>
      <c r="J16" s="90" t="s">
        <v>476</v>
      </c>
    </row>
    <row r="17" ht="40" customHeight="1" spans="1:10">
      <c r="A17" s="98"/>
      <c r="B17" s="98"/>
      <c r="C17" s="80" t="s">
        <v>431</v>
      </c>
      <c r="D17" s="80" t="s">
        <v>432</v>
      </c>
      <c r="E17" s="91" t="s">
        <v>477</v>
      </c>
      <c r="F17" s="90" t="s">
        <v>434</v>
      </c>
      <c r="G17" s="90" t="s">
        <v>478</v>
      </c>
      <c r="H17" s="90" t="s">
        <v>436</v>
      </c>
      <c r="I17" s="90" t="s">
        <v>437</v>
      </c>
      <c r="J17" s="90" t="s">
        <v>479</v>
      </c>
    </row>
    <row r="18" ht="40" customHeight="1" spans="1:10">
      <c r="A18" s="98"/>
      <c r="B18" s="98"/>
      <c r="C18" s="80" t="s">
        <v>431</v>
      </c>
      <c r="D18" s="80" t="s">
        <v>444</v>
      </c>
      <c r="E18" s="91" t="s">
        <v>480</v>
      </c>
      <c r="F18" s="90" t="s">
        <v>434</v>
      </c>
      <c r="G18" s="90" t="s">
        <v>481</v>
      </c>
      <c r="H18" s="90" t="s">
        <v>482</v>
      </c>
      <c r="I18" s="90" t="s">
        <v>437</v>
      </c>
      <c r="J18" s="90" t="s">
        <v>483</v>
      </c>
    </row>
    <row r="19" ht="40" customHeight="1" spans="1:10">
      <c r="A19" s="98"/>
      <c r="B19" s="98"/>
      <c r="C19" s="80" t="s">
        <v>431</v>
      </c>
      <c r="D19" s="80" t="s">
        <v>444</v>
      </c>
      <c r="E19" s="91" t="s">
        <v>484</v>
      </c>
      <c r="F19" s="90" t="s">
        <v>434</v>
      </c>
      <c r="G19" s="90" t="s">
        <v>485</v>
      </c>
      <c r="H19" s="90" t="s">
        <v>482</v>
      </c>
      <c r="I19" s="90" t="s">
        <v>437</v>
      </c>
      <c r="J19" s="90" t="s">
        <v>483</v>
      </c>
    </row>
    <row r="20" ht="40" customHeight="1" spans="1:10">
      <c r="A20" s="98"/>
      <c r="B20" s="98"/>
      <c r="C20" s="80" t="s">
        <v>431</v>
      </c>
      <c r="D20" s="80" t="s">
        <v>448</v>
      </c>
      <c r="E20" s="91" t="s">
        <v>486</v>
      </c>
      <c r="F20" s="90" t="s">
        <v>440</v>
      </c>
      <c r="G20" s="90" t="s">
        <v>470</v>
      </c>
      <c r="H20" s="90" t="s">
        <v>442</v>
      </c>
      <c r="I20" s="90" t="s">
        <v>437</v>
      </c>
      <c r="J20" s="90" t="s">
        <v>487</v>
      </c>
    </row>
    <row r="21" ht="40" customHeight="1" spans="1:10">
      <c r="A21" s="98"/>
      <c r="B21" s="98"/>
      <c r="C21" s="80" t="s">
        <v>431</v>
      </c>
      <c r="D21" s="80" t="s">
        <v>453</v>
      </c>
      <c r="E21" s="91" t="s">
        <v>488</v>
      </c>
      <c r="F21" s="90" t="s">
        <v>464</v>
      </c>
      <c r="G21" s="90" t="s">
        <v>489</v>
      </c>
      <c r="H21" s="90" t="s">
        <v>490</v>
      </c>
      <c r="I21" s="90" t="s">
        <v>437</v>
      </c>
      <c r="J21" s="90" t="s">
        <v>491</v>
      </c>
    </row>
    <row r="22" ht="40" customHeight="1" spans="1:10">
      <c r="A22" s="98"/>
      <c r="B22" s="98"/>
      <c r="C22" s="80" t="s">
        <v>458</v>
      </c>
      <c r="D22" s="80" t="s">
        <v>459</v>
      </c>
      <c r="E22" s="91" t="s">
        <v>492</v>
      </c>
      <c r="F22" s="90" t="s">
        <v>434</v>
      </c>
      <c r="G22" s="90" t="s">
        <v>441</v>
      </c>
      <c r="H22" s="90" t="s">
        <v>442</v>
      </c>
      <c r="I22" s="90" t="s">
        <v>437</v>
      </c>
      <c r="J22" s="90" t="s">
        <v>493</v>
      </c>
    </row>
    <row r="23" ht="40" customHeight="1" spans="1:10">
      <c r="A23" s="98"/>
      <c r="B23" s="98"/>
      <c r="C23" s="80" t="s">
        <v>467</v>
      </c>
      <c r="D23" s="80" t="s">
        <v>468</v>
      </c>
      <c r="E23" s="91" t="s">
        <v>494</v>
      </c>
      <c r="F23" s="90" t="s">
        <v>434</v>
      </c>
      <c r="G23" s="90" t="s">
        <v>495</v>
      </c>
      <c r="H23" s="90" t="s">
        <v>442</v>
      </c>
      <c r="I23" s="90" t="s">
        <v>437</v>
      </c>
      <c r="J23" s="90" t="s">
        <v>471</v>
      </c>
    </row>
    <row r="24" ht="40" customHeight="1" spans="1:10">
      <c r="A24" s="99"/>
      <c r="B24" s="99"/>
      <c r="C24" s="80" t="s">
        <v>467</v>
      </c>
      <c r="D24" s="80" t="s">
        <v>468</v>
      </c>
      <c r="E24" s="91" t="s">
        <v>496</v>
      </c>
      <c r="F24" s="90" t="s">
        <v>434</v>
      </c>
      <c r="G24" s="90" t="s">
        <v>495</v>
      </c>
      <c r="H24" s="90" t="s">
        <v>442</v>
      </c>
      <c r="I24" s="90" t="s">
        <v>437</v>
      </c>
      <c r="J24" s="90" t="s">
        <v>471</v>
      </c>
    </row>
    <row r="25" ht="40" customHeight="1" spans="1:10">
      <c r="A25" s="64" t="s">
        <v>497</v>
      </c>
      <c r="B25" s="64" t="s">
        <v>498</v>
      </c>
      <c r="C25" s="80" t="s">
        <v>431</v>
      </c>
      <c r="D25" s="80" t="s">
        <v>432</v>
      </c>
      <c r="E25" s="91" t="s">
        <v>499</v>
      </c>
      <c r="F25" s="90" t="s">
        <v>434</v>
      </c>
      <c r="G25" s="90" t="s">
        <v>500</v>
      </c>
      <c r="H25" s="90" t="s">
        <v>436</v>
      </c>
      <c r="I25" s="90" t="s">
        <v>437</v>
      </c>
      <c r="J25" s="90" t="s">
        <v>501</v>
      </c>
    </row>
    <row r="26" ht="40" customHeight="1" spans="1:10">
      <c r="A26" s="98"/>
      <c r="B26" s="98"/>
      <c r="C26" s="80" t="s">
        <v>431</v>
      </c>
      <c r="D26" s="80" t="s">
        <v>432</v>
      </c>
      <c r="E26" s="91" t="s">
        <v>502</v>
      </c>
      <c r="F26" s="90" t="s">
        <v>440</v>
      </c>
      <c r="G26" s="90" t="s">
        <v>441</v>
      </c>
      <c r="H26" s="90" t="s">
        <v>442</v>
      </c>
      <c r="I26" s="90" t="s">
        <v>437</v>
      </c>
      <c r="J26" s="90" t="s">
        <v>503</v>
      </c>
    </row>
    <row r="27" ht="40" customHeight="1" spans="1:10">
      <c r="A27" s="98"/>
      <c r="B27" s="98"/>
      <c r="C27" s="80" t="s">
        <v>431</v>
      </c>
      <c r="D27" s="80" t="s">
        <v>444</v>
      </c>
      <c r="E27" s="91" t="s">
        <v>504</v>
      </c>
      <c r="F27" s="90" t="s">
        <v>440</v>
      </c>
      <c r="G27" s="90" t="s">
        <v>505</v>
      </c>
      <c r="H27" s="90" t="s">
        <v>442</v>
      </c>
      <c r="I27" s="90" t="s">
        <v>437</v>
      </c>
      <c r="J27" s="90" t="s">
        <v>506</v>
      </c>
    </row>
    <row r="28" ht="40" customHeight="1" spans="1:10">
      <c r="A28" s="98"/>
      <c r="B28" s="98"/>
      <c r="C28" s="80" t="s">
        <v>431</v>
      </c>
      <c r="D28" s="80" t="s">
        <v>444</v>
      </c>
      <c r="E28" s="91" t="s">
        <v>507</v>
      </c>
      <c r="F28" s="90" t="s">
        <v>434</v>
      </c>
      <c r="G28" s="90" t="s">
        <v>495</v>
      </c>
      <c r="H28" s="90" t="s">
        <v>442</v>
      </c>
      <c r="I28" s="90" t="s">
        <v>437</v>
      </c>
      <c r="J28" s="90" t="s">
        <v>508</v>
      </c>
    </row>
    <row r="29" ht="40" customHeight="1" spans="1:10">
      <c r="A29" s="98"/>
      <c r="B29" s="98"/>
      <c r="C29" s="80" t="s">
        <v>431</v>
      </c>
      <c r="D29" s="80" t="s">
        <v>448</v>
      </c>
      <c r="E29" s="91" t="s">
        <v>509</v>
      </c>
      <c r="F29" s="90" t="s">
        <v>440</v>
      </c>
      <c r="G29" s="90" t="s">
        <v>441</v>
      </c>
      <c r="H29" s="90" t="s">
        <v>442</v>
      </c>
      <c r="I29" s="90" t="s">
        <v>437</v>
      </c>
      <c r="J29" s="90" t="s">
        <v>510</v>
      </c>
    </row>
    <row r="30" ht="40" customHeight="1" spans="1:10">
      <c r="A30" s="98"/>
      <c r="B30" s="98"/>
      <c r="C30" s="80" t="s">
        <v>458</v>
      </c>
      <c r="D30" s="80" t="s">
        <v>459</v>
      </c>
      <c r="E30" s="91" t="s">
        <v>511</v>
      </c>
      <c r="F30" s="90" t="s">
        <v>434</v>
      </c>
      <c r="G30" s="90" t="s">
        <v>512</v>
      </c>
      <c r="H30" s="90" t="s">
        <v>442</v>
      </c>
      <c r="I30" s="90" t="s">
        <v>437</v>
      </c>
      <c r="J30" s="90" t="s">
        <v>513</v>
      </c>
    </row>
    <row r="31" ht="40" customHeight="1" spans="1:10">
      <c r="A31" s="98"/>
      <c r="B31" s="98"/>
      <c r="C31" s="80" t="s">
        <v>458</v>
      </c>
      <c r="D31" s="80" t="s">
        <v>462</v>
      </c>
      <c r="E31" s="91" t="s">
        <v>514</v>
      </c>
      <c r="F31" s="90" t="s">
        <v>464</v>
      </c>
      <c r="G31" s="90" t="s">
        <v>162</v>
      </c>
      <c r="H31" s="90" t="s">
        <v>465</v>
      </c>
      <c r="I31" s="90" t="s">
        <v>437</v>
      </c>
      <c r="J31" s="90" t="s">
        <v>515</v>
      </c>
    </row>
    <row r="32" ht="40" customHeight="1" spans="1:10">
      <c r="A32" s="98"/>
      <c r="B32" s="98"/>
      <c r="C32" s="80" t="s">
        <v>467</v>
      </c>
      <c r="D32" s="80" t="s">
        <v>468</v>
      </c>
      <c r="E32" s="91" t="s">
        <v>516</v>
      </c>
      <c r="F32" s="90" t="s">
        <v>434</v>
      </c>
      <c r="G32" s="90" t="s">
        <v>512</v>
      </c>
      <c r="H32" s="90" t="s">
        <v>442</v>
      </c>
      <c r="I32" s="90" t="s">
        <v>437</v>
      </c>
      <c r="J32" s="90" t="s">
        <v>517</v>
      </c>
    </row>
    <row r="33" ht="40" customHeight="1" spans="1:10">
      <c r="A33" s="99"/>
      <c r="B33" s="99"/>
      <c r="C33" s="80" t="s">
        <v>467</v>
      </c>
      <c r="D33" s="80" t="s">
        <v>468</v>
      </c>
      <c r="E33" s="91" t="s">
        <v>518</v>
      </c>
      <c r="F33" s="90" t="s">
        <v>434</v>
      </c>
      <c r="G33" s="90" t="s">
        <v>512</v>
      </c>
      <c r="H33" s="90" t="s">
        <v>442</v>
      </c>
      <c r="I33" s="90" t="s">
        <v>437</v>
      </c>
      <c r="J33" s="90" t="s">
        <v>519</v>
      </c>
    </row>
    <row r="34" ht="40" customHeight="1" spans="1:10">
      <c r="A34" s="64" t="s">
        <v>520</v>
      </c>
      <c r="B34" s="64" t="s">
        <v>521</v>
      </c>
      <c r="C34" s="80" t="s">
        <v>431</v>
      </c>
      <c r="D34" s="80" t="s">
        <v>432</v>
      </c>
      <c r="E34" s="91" t="s">
        <v>522</v>
      </c>
      <c r="F34" s="90" t="s">
        <v>440</v>
      </c>
      <c r="G34" s="90" t="s">
        <v>523</v>
      </c>
      <c r="H34" s="90" t="s">
        <v>524</v>
      </c>
      <c r="I34" s="90" t="s">
        <v>437</v>
      </c>
      <c r="J34" s="90" t="s">
        <v>525</v>
      </c>
    </row>
    <row r="35" ht="40" customHeight="1" spans="1:10">
      <c r="A35" s="98"/>
      <c r="B35" s="98"/>
      <c r="C35" s="80" t="s">
        <v>431</v>
      </c>
      <c r="D35" s="80" t="s">
        <v>444</v>
      </c>
      <c r="E35" s="91" t="s">
        <v>526</v>
      </c>
      <c r="F35" s="90" t="s">
        <v>440</v>
      </c>
      <c r="G35" s="90" t="s">
        <v>441</v>
      </c>
      <c r="H35" s="90" t="s">
        <v>442</v>
      </c>
      <c r="I35" s="90" t="s">
        <v>527</v>
      </c>
      <c r="J35" s="90" t="s">
        <v>528</v>
      </c>
    </row>
    <row r="36" ht="40" customHeight="1" spans="1:10">
      <c r="A36" s="98"/>
      <c r="B36" s="98"/>
      <c r="C36" s="80" t="s">
        <v>431</v>
      </c>
      <c r="D36" s="80" t="s">
        <v>448</v>
      </c>
      <c r="E36" s="91" t="s">
        <v>529</v>
      </c>
      <c r="F36" s="90" t="s">
        <v>464</v>
      </c>
      <c r="G36" s="90" t="s">
        <v>441</v>
      </c>
      <c r="H36" s="90" t="s">
        <v>442</v>
      </c>
      <c r="I36" s="90" t="s">
        <v>437</v>
      </c>
      <c r="J36" s="90" t="s">
        <v>530</v>
      </c>
    </row>
    <row r="37" ht="40" customHeight="1" spans="1:10">
      <c r="A37" s="98"/>
      <c r="B37" s="98"/>
      <c r="C37" s="80" t="s">
        <v>431</v>
      </c>
      <c r="D37" s="80" t="s">
        <v>453</v>
      </c>
      <c r="E37" s="91" t="s">
        <v>531</v>
      </c>
      <c r="F37" s="90" t="s">
        <v>440</v>
      </c>
      <c r="G37" s="90" t="s">
        <v>532</v>
      </c>
      <c r="H37" s="90" t="s">
        <v>442</v>
      </c>
      <c r="I37" s="90" t="s">
        <v>527</v>
      </c>
      <c r="J37" s="90" t="s">
        <v>533</v>
      </c>
    </row>
    <row r="38" ht="40" customHeight="1" spans="1:10">
      <c r="A38" s="98"/>
      <c r="B38" s="98"/>
      <c r="C38" s="80" t="s">
        <v>458</v>
      </c>
      <c r="D38" s="80" t="s">
        <v>459</v>
      </c>
      <c r="E38" s="91" t="s">
        <v>534</v>
      </c>
      <c r="F38" s="90" t="s">
        <v>434</v>
      </c>
      <c r="G38" s="90" t="s">
        <v>470</v>
      </c>
      <c r="H38" s="90" t="s">
        <v>442</v>
      </c>
      <c r="I38" s="90" t="s">
        <v>527</v>
      </c>
      <c r="J38" s="90" t="s">
        <v>535</v>
      </c>
    </row>
    <row r="39" ht="40" customHeight="1" spans="1:10">
      <c r="A39" s="98"/>
      <c r="B39" s="98"/>
      <c r="C39" s="80" t="s">
        <v>458</v>
      </c>
      <c r="D39" s="80" t="s">
        <v>462</v>
      </c>
      <c r="E39" s="91" t="s">
        <v>536</v>
      </c>
      <c r="F39" s="90" t="s">
        <v>434</v>
      </c>
      <c r="G39" s="90" t="s">
        <v>470</v>
      </c>
      <c r="H39" s="90" t="s">
        <v>442</v>
      </c>
      <c r="I39" s="90" t="s">
        <v>527</v>
      </c>
      <c r="J39" s="90" t="s">
        <v>537</v>
      </c>
    </row>
    <row r="40" ht="40" customHeight="1" spans="1:10">
      <c r="A40" s="99"/>
      <c r="B40" s="99"/>
      <c r="C40" s="80" t="s">
        <v>467</v>
      </c>
      <c r="D40" s="80" t="s">
        <v>468</v>
      </c>
      <c r="E40" s="91" t="s">
        <v>538</v>
      </c>
      <c r="F40" s="90" t="s">
        <v>434</v>
      </c>
      <c r="G40" s="90" t="s">
        <v>470</v>
      </c>
      <c r="H40" s="90" t="s">
        <v>442</v>
      </c>
      <c r="I40" s="90" t="s">
        <v>527</v>
      </c>
      <c r="J40" s="90" t="s">
        <v>539</v>
      </c>
    </row>
    <row r="41" ht="40" customHeight="1" spans="1:10">
      <c r="A41" s="64" t="s">
        <v>540</v>
      </c>
      <c r="B41" s="64" t="s">
        <v>541</v>
      </c>
      <c r="C41" s="80" t="s">
        <v>431</v>
      </c>
      <c r="D41" s="80" t="s">
        <v>432</v>
      </c>
      <c r="E41" s="91" t="s">
        <v>542</v>
      </c>
      <c r="F41" s="90" t="s">
        <v>440</v>
      </c>
      <c r="G41" s="90" t="s">
        <v>543</v>
      </c>
      <c r="H41" s="90" t="s">
        <v>436</v>
      </c>
      <c r="I41" s="90" t="s">
        <v>437</v>
      </c>
      <c r="J41" s="90" t="s">
        <v>542</v>
      </c>
    </row>
    <row r="42" ht="40" customHeight="1" spans="1:10">
      <c r="A42" s="98"/>
      <c r="B42" s="98"/>
      <c r="C42" s="80" t="s">
        <v>431</v>
      </c>
      <c r="D42" s="80" t="s">
        <v>444</v>
      </c>
      <c r="E42" s="91" t="s">
        <v>544</v>
      </c>
      <c r="F42" s="90" t="s">
        <v>440</v>
      </c>
      <c r="G42" s="90" t="s">
        <v>441</v>
      </c>
      <c r="H42" s="90" t="s">
        <v>442</v>
      </c>
      <c r="I42" s="90" t="s">
        <v>437</v>
      </c>
      <c r="J42" s="90" t="s">
        <v>544</v>
      </c>
    </row>
    <row r="43" ht="40" customHeight="1" spans="1:10">
      <c r="A43" s="98"/>
      <c r="B43" s="98"/>
      <c r="C43" s="80" t="s">
        <v>431</v>
      </c>
      <c r="D43" s="80" t="s">
        <v>444</v>
      </c>
      <c r="E43" s="91" t="s">
        <v>545</v>
      </c>
      <c r="F43" s="90" t="s">
        <v>434</v>
      </c>
      <c r="G43" s="90" t="s">
        <v>169</v>
      </c>
      <c r="H43" s="90" t="s">
        <v>442</v>
      </c>
      <c r="I43" s="90" t="s">
        <v>437</v>
      </c>
      <c r="J43" s="90" t="s">
        <v>546</v>
      </c>
    </row>
    <row r="44" ht="40" customHeight="1" spans="1:10">
      <c r="A44" s="98"/>
      <c r="B44" s="98"/>
      <c r="C44" s="80" t="s">
        <v>458</v>
      </c>
      <c r="D44" s="80" t="s">
        <v>459</v>
      </c>
      <c r="E44" s="91" t="s">
        <v>547</v>
      </c>
      <c r="F44" s="90" t="s">
        <v>440</v>
      </c>
      <c r="G44" s="90" t="s">
        <v>441</v>
      </c>
      <c r="H44" s="90" t="s">
        <v>442</v>
      </c>
      <c r="I44" s="90" t="s">
        <v>437</v>
      </c>
      <c r="J44" s="90" t="s">
        <v>547</v>
      </c>
    </row>
    <row r="45" ht="40" customHeight="1" spans="1:10">
      <c r="A45" s="98"/>
      <c r="B45" s="98"/>
      <c r="C45" s="80" t="s">
        <v>467</v>
      </c>
      <c r="D45" s="80" t="s">
        <v>468</v>
      </c>
      <c r="E45" s="91" t="s">
        <v>548</v>
      </c>
      <c r="F45" s="90" t="s">
        <v>434</v>
      </c>
      <c r="G45" s="90" t="s">
        <v>512</v>
      </c>
      <c r="H45" s="90" t="s">
        <v>442</v>
      </c>
      <c r="I45" s="90" t="s">
        <v>437</v>
      </c>
      <c r="J45" s="90" t="s">
        <v>548</v>
      </c>
    </row>
    <row r="46" ht="40" customHeight="1" spans="1:10">
      <c r="A46" s="99"/>
      <c r="B46" s="99"/>
      <c r="C46" s="80" t="s">
        <v>467</v>
      </c>
      <c r="D46" s="80" t="s">
        <v>468</v>
      </c>
      <c r="E46" s="91" t="s">
        <v>518</v>
      </c>
      <c r="F46" s="90" t="s">
        <v>434</v>
      </c>
      <c r="G46" s="90" t="s">
        <v>512</v>
      </c>
      <c r="H46" s="90" t="s">
        <v>442</v>
      </c>
      <c r="I46" s="90" t="s">
        <v>437</v>
      </c>
      <c r="J46" s="90" t="s">
        <v>518</v>
      </c>
    </row>
    <row r="47" ht="40" customHeight="1" spans="1:10">
      <c r="A47" s="64" t="s">
        <v>549</v>
      </c>
      <c r="B47" s="64" t="s">
        <v>550</v>
      </c>
      <c r="C47" s="80" t="s">
        <v>431</v>
      </c>
      <c r="D47" s="80" t="s">
        <v>432</v>
      </c>
      <c r="E47" s="91" t="s">
        <v>522</v>
      </c>
      <c r="F47" s="90" t="s">
        <v>464</v>
      </c>
      <c r="G47" s="90" t="s">
        <v>551</v>
      </c>
      <c r="H47" s="90" t="s">
        <v>524</v>
      </c>
      <c r="I47" s="90" t="s">
        <v>527</v>
      </c>
      <c r="J47" s="90" t="s">
        <v>525</v>
      </c>
    </row>
    <row r="48" ht="40" customHeight="1" spans="1:10">
      <c r="A48" s="98"/>
      <c r="B48" s="98"/>
      <c r="C48" s="80" t="s">
        <v>431</v>
      </c>
      <c r="D48" s="80" t="s">
        <v>444</v>
      </c>
      <c r="E48" s="91" t="s">
        <v>526</v>
      </c>
      <c r="F48" s="90" t="s">
        <v>440</v>
      </c>
      <c r="G48" s="90" t="s">
        <v>441</v>
      </c>
      <c r="H48" s="90" t="s">
        <v>442</v>
      </c>
      <c r="I48" s="90" t="s">
        <v>527</v>
      </c>
      <c r="J48" s="90" t="s">
        <v>528</v>
      </c>
    </row>
    <row r="49" ht="40" customHeight="1" spans="1:10">
      <c r="A49" s="98"/>
      <c r="B49" s="98"/>
      <c r="C49" s="80" t="s">
        <v>431</v>
      </c>
      <c r="D49" s="80" t="s">
        <v>448</v>
      </c>
      <c r="E49" s="91" t="s">
        <v>529</v>
      </c>
      <c r="F49" s="90" t="s">
        <v>440</v>
      </c>
      <c r="G49" s="90" t="s">
        <v>441</v>
      </c>
      <c r="H49" s="90" t="s">
        <v>442</v>
      </c>
      <c r="I49" s="90" t="s">
        <v>527</v>
      </c>
      <c r="J49" s="90" t="s">
        <v>530</v>
      </c>
    </row>
    <row r="50" ht="40" customHeight="1" spans="1:10">
      <c r="A50" s="98"/>
      <c r="B50" s="98"/>
      <c r="C50" s="80" t="s">
        <v>431</v>
      </c>
      <c r="D50" s="80" t="s">
        <v>453</v>
      </c>
      <c r="E50" s="91" t="s">
        <v>531</v>
      </c>
      <c r="F50" s="90" t="s">
        <v>464</v>
      </c>
      <c r="G50" s="90" t="s">
        <v>552</v>
      </c>
      <c r="H50" s="90" t="s">
        <v>482</v>
      </c>
      <c r="I50" s="90" t="s">
        <v>527</v>
      </c>
      <c r="J50" s="90" t="s">
        <v>533</v>
      </c>
    </row>
    <row r="51" ht="40" customHeight="1" spans="1:10">
      <c r="A51" s="98"/>
      <c r="B51" s="98"/>
      <c r="C51" s="80" t="s">
        <v>458</v>
      </c>
      <c r="D51" s="80" t="s">
        <v>459</v>
      </c>
      <c r="E51" s="91" t="s">
        <v>534</v>
      </c>
      <c r="F51" s="90" t="s">
        <v>434</v>
      </c>
      <c r="G51" s="90" t="s">
        <v>470</v>
      </c>
      <c r="H51" s="90" t="s">
        <v>442</v>
      </c>
      <c r="I51" s="90" t="s">
        <v>527</v>
      </c>
      <c r="J51" s="90" t="s">
        <v>535</v>
      </c>
    </row>
    <row r="52" ht="40" customHeight="1" spans="1:10">
      <c r="A52" s="98"/>
      <c r="B52" s="98"/>
      <c r="C52" s="80" t="s">
        <v>458</v>
      </c>
      <c r="D52" s="80" t="s">
        <v>462</v>
      </c>
      <c r="E52" s="91" t="s">
        <v>553</v>
      </c>
      <c r="F52" s="90" t="s">
        <v>434</v>
      </c>
      <c r="G52" s="90" t="s">
        <v>470</v>
      </c>
      <c r="H52" s="90" t="s">
        <v>442</v>
      </c>
      <c r="I52" s="90" t="s">
        <v>527</v>
      </c>
      <c r="J52" s="90" t="s">
        <v>554</v>
      </c>
    </row>
    <row r="53" ht="40" customHeight="1" spans="1:10">
      <c r="A53" s="99"/>
      <c r="B53" s="99"/>
      <c r="C53" s="80" t="s">
        <v>467</v>
      </c>
      <c r="D53" s="80" t="s">
        <v>468</v>
      </c>
      <c r="E53" s="91" t="s">
        <v>538</v>
      </c>
      <c r="F53" s="90" t="s">
        <v>434</v>
      </c>
      <c r="G53" s="90" t="s">
        <v>470</v>
      </c>
      <c r="H53" s="90" t="s">
        <v>442</v>
      </c>
      <c r="I53" s="90" t="s">
        <v>527</v>
      </c>
      <c r="J53" s="90" t="s">
        <v>539</v>
      </c>
    </row>
    <row r="54" ht="40" customHeight="1" spans="1:10">
      <c r="A54" s="64" t="s">
        <v>555</v>
      </c>
      <c r="B54" s="64" t="s">
        <v>556</v>
      </c>
      <c r="C54" s="80" t="s">
        <v>431</v>
      </c>
      <c r="D54" s="80" t="s">
        <v>432</v>
      </c>
      <c r="E54" s="91" t="s">
        <v>557</v>
      </c>
      <c r="F54" s="90" t="s">
        <v>440</v>
      </c>
      <c r="G54" s="90" t="s">
        <v>558</v>
      </c>
      <c r="H54" s="90" t="s">
        <v>482</v>
      </c>
      <c r="I54" s="90" t="s">
        <v>437</v>
      </c>
      <c r="J54" s="90" t="s">
        <v>559</v>
      </c>
    </row>
    <row r="55" ht="40" customHeight="1" spans="1:10">
      <c r="A55" s="98"/>
      <c r="B55" s="98"/>
      <c r="C55" s="80" t="s">
        <v>431</v>
      </c>
      <c r="D55" s="80" t="s">
        <v>448</v>
      </c>
      <c r="E55" s="91" t="s">
        <v>560</v>
      </c>
      <c r="F55" s="90" t="s">
        <v>440</v>
      </c>
      <c r="G55" s="90" t="s">
        <v>441</v>
      </c>
      <c r="H55" s="90" t="s">
        <v>442</v>
      </c>
      <c r="I55" s="90" t="s">
        <v>527</v>
      </c>
      <c r="J55" s="90" t="s">
        <v>561</v>
      </c>
    </row>
    <row r="56" ht="40" customHeight="1" spans="1:10">
      <c r="A56" s="98"/>
      <c r="B56" s="98"/>
      <c r="C56" s="80" t="s">
        <v>431</v>
      </c>
      <c r="D56" s="80" t="s">
        <v>453</v>
      </c>
      <c r="E56" s="91" t="s">
        <v>562</v>
      </c>
      <c r="F56" s="90" t="s">
        <v>440</v>
      </c>
      <c r="G56" s="90" t="s">
        <v>558</v>
      </c>
      <c r="H56" s="90" t="s">
        <v>482</v>
      </c>
      <c r="I56" s="90" t="s">
        <v>527</v>
      </c>
      <c r="J56" s="90" t="s">
        <v>563</v>
      </c>
    </row>
    <row r="57" ht="40" customHeight="1" spans="1:10">
      <c r="A57" s="98"/>
      <c r="B57" s="98"/>
      <c r="C57" s="80" t="s">
        <v>458</v>
      </c>
      <c r="D57" s="80" t="s">
        <v>459</v>
      </c>
      <c r="E57" s="91" t="s">
        <v>564</v>
      </c>
      <c r="F57" s="90" t="s">
        <v>440</v>
      </c>
      <c r="G57" s="90" t="s">
        <v>495</v>
      </c>
      <c r="H57" s="90" t="s">
        <v>442</v>
      </c>
      <c r="I57" s="90" t="s">
        <v>527</v>
      </c>
      <c r="J57" s="90" t="s">
        <v>565</v>
      </c>
    </row>
    <row r="58" ht="40" customHeight="1" spans="1:10">
      <c r="A58" s="98"/>
      <c r="B58" s="98"/>
      <c r="C58" s="80" t="s">
        <v>458</v>
      </c>
      <c r="D58" s="80" t="s">
        <v>462</v>
      </c>
      <c r="E58" s="91" t="s">
        <v>566</v>
      </c>
      <c r="F58" s="90" t="s">
        <v>434</v>
      </c>
      <c r="G58" s="90" t="s">
        <v>495</v>
      </c>
      <c r="H58" s="90" t="s">
        <v>442</v>
      </c>
      <c r="I58" s="90" t="s">
        <v>527</v>
      </c>
      <c r="J58" s="90" t="s">
        <v>567</v>
      </c>
    </row>
    <row r="59" ht="40" customHeight="1" spans="1:10">
      <c r="A59" s="99"/>
      <c r="B59" s="99"/>
      <c r="C59" s="80" t="s">
        <v>467</v>
      </c>
      <c r="D59" s="80" t="s">
        <v>468</v>
      </c>
      <c r="E59" s="91" t="s">
        <v>568</v>
      </c>
      <c r="F59" s="90" t="s">
        <v>434</v>
      </c>
      <c r="G59" s="90" t="s">
        <v>495</v>
      </c>
      <c r="H59" s="90" t="s">
        <v>442</v>
      </c>
      <c r="I59" s="90" t="s">
        <v>527</v>
      </c>
      <c r="J59" s="90" t="s">
        <v>569</v>
      </c>
    </row>
    <row r="60" ht="40" customHeight="1" spans="1:10">
      <c r="A60" s="64" t="s">
        <v>570</v>
      </c>
      <c r="B60" s="64" t="s">
        <v>571</v>
      </c>
      <c r="C60" s="80" t="s">
        <v>431</v>
      </c>
      <c r="D60" s="80" t="s">
        <v>432</v>
      </c>
      <c r="E60" s="91" t="s">
        <v>572</v>
      </c>
      <c r="F60" s="90" t="s">
        <v>434</v>
      </c>
      <c r="G60" s="90" t="s">
        <v>573</v>
      </c>
      <c r="H60" s="90" t="s">
        <v>436</v>
      </c>
      <c r="I60" s="90" t="s">
        <v>437</v>
      </c>
      <c r="J60" s="90" t="s">
        <v>574</v>
      </c>
    </row>
    <row r="61" ht="40" customHeight="1" spans="1:10">
      <c r="A61" s="98"/>
      <c r="B61" s="98"/>
      <c r="C61" s="80" t="s">
        <v>431</v>
      </c>
      <c r="D61" s="80" t="s">
        <v>432</v>
      </c>
      <c r="E61" s="91" t="s">
        <v>575</v>
      </c>
      <c r="F61" s="90" t="s">
        <v>440</v>
      </c>
      <c r="G61" s="90" t="s">
        <v>441</v>
      </c>
      <c r="H61" s="90" t="s">
        <v>442</v>
      </c>
      <c r="I61" s="90" t="s">
        <v>437</v>
      </c>
      <c r="J61" s="90" t="s">
        <v>576</v>
      </c>
    </row>
    <row r="62" ht="40" customHeight="1" spans="1:10">
      <c r="A62" s="98"/>
      <c r="B62" s="98"/>
      <c r="C62" s="80" t="s">
        <v>431</v>
      </c>
      <c r="D62" s="80" t="s">
        <v>444</v>
      </c>
      <c r="E62" s="91" t="s">
        <v>577</v>
      </c>
      <c r="F62" s="90" t="s">
        <v>440</v>
      </c>
      <c r="G62" s="90" t="s">
        <v>441</v>
      </c>
      <c r="H62" s="90" t="s">
        <v>442</v>
      </c>
      <c r="I62" s="90" t="s">
        <v>437</v>
      </c>
      <c r="J62" s="90" t="s">
        <v>578</v>
      </c>
    </row>
    <row r="63" ht="40" customHeight="1" spans="1:10">
      <c r="A63" s="98"/>
      <c r="B63" s="98"/>
      <c r="C63" s="80" t="s">
        <v>431</v>
      </c>
      <c r="D63" s="80" t="s">
        <v>448</v>
      </c>
      <c r="E63" s="91" t="s">
        <v>509</v>
      </c>
      <c r="F63" s="90" t="s">
        <v>440</v>
      </c>
      <c r="G63" s="90" t="s">
        <v>441</v>
      </c>
      <c r="H63" s="90" t="s">
        <v>442</v>
      </c>
      <c r="I63" s="90" t="s">
        <v>437</v>
      </c>
      <c r="J63" s="90" t="s">
        <v>579</v>
      </c>
    </row>
    <row r="64" ht="40" customHeight="1" spans="1:10">
      <c r="A64" s="98"/>
      <c r="B64" s="98"/>
      <c r="C64" s="80" t="s">
        <v>431</v>
      </c>
      <c r="D64" s="80" t="s">
        <v>448</v>
      </c>
      <c r="E64" s="91" t="s">
        <v>451</v>
      </c>
      <c r="F64" s="90" t="s">
        <v>440</v>
      </c>
      <c r="G64" s="90" t="s">
        <v>441</v>
      </c>
      <c r="H64" s="90" t="s">
        <v>442</v>
      </c>
      <c r="I64" s="90" t="s">
        <v>437</v>
      </c>
      <c r="J64" s="90" t="s">
        <v>452</v>
      </c>
    </row>
    <row r="65" ht="40" customHeight="1" spans="1:10">
      <c r="A65" s="98"/>
      <c r="B65" s="98"/>
      <c r="C65" s="80" t="s">
        <v>458</v>
      </c>
      <c r="D65" s="80" t="s">
        <v>459</v>
      </c>
      <c r="E65" s="91" t="s">
        <v>580</v>
      </c>
      <c r="F65" s="90" t="s">
        <v>434</v>
      </c>
      <c r="G65" s="90" t="s">
        <v>470</v>
      </c>
      <c r="H65" s="90" t="s">
        <v>442</v>
      </c>
      <c r="I65" s="90" t="s">
        <v>437</v>
      </c>
      <c r="J65" s="90" t="s">
        <v>581</v>
      </c>
    </row>
    <row r="66" ht="40" customHeight="1" spans="1:10">
      <c r="A66" s="98"/>
      <c r="B66" s="98"/>
      <c r="C66" s="80" t="s">
        <v>458</v>
      </c>
      <c r="D66" s="80" t="s">
        <v>459</v>
      </c>
      <c r="E66" s="91" t="s">
        <v>582</v>
      </c>
      <c r="F66" s="90" t="s">
        <v>434</v>
      </c>
      <c r="G66" s="90" t="s">
        <v>470</v>
      </c>
      <c r="H66" s="90" t="s">
        <v>442</v>
      </c>
      <c r="I66" s="90" t="s">
        <v>437</v>
      </c>
      <c r="J66" s="90" t="s">
        <v>513</v>
      </c>
    </row>
    <row r="67" ht="40" customHeight="1" spans="1:10">
      <c r="A67" s="98"/>
      <c r="B67" s="98"/>
      <c r="C67" s="80" t="s">
        <v>467</v>
      </c>
      <c r="D67" s="80" t="s">
        <v>468</v>
      </c>
      <c r="E67" s="91" t="s">
        <v>516</v>
      </c>
      <c r="F67" s="90" t="s">
        <v>434</v>
      </c>
      <c r="G67" s="90" t="s">
        <v>470</v>
      </c>
      <c r="H67" s="90" t="s">
        <v>442</v>
      </c>
      <c r="I67" s="90" t="s">
        <v>437</v>
      </c>
      <c r="J67" s="90" t="s">
        <v>517</v>
      </c>
    </row>
    <row r="68" ht="40" customHeight="1" spans="1:10">
      <c r="A68" s="99"/>
      <c r="B68" s="99"/>
      <c r="C68" s="80" t="s">
        <v>467</v>
      </c>
      <c r="D68" s="80" t="s">
        <v>468</v>
      </c>
      <c r="E68" s="91" t="s">
        <v>518</v>
      </c>
      <c r="F68" s="90" t="s">
        <v>434</v>
      </c>
      <c r="G68" s="90" t="s">
        <v>470</v>
      </c>
      <c r="H68" s="90" t="s">
        <v>442</v>
      </c>
      <c r="I68" s="90" t="s">
        <v>437</v>
      </c>
      <c r="J68" s="90" t="s">
        <v>519</v>
      </c>
    </row>
    <row r="69" ht="40" customHeight="1" spans="1:10">
      <c r="A69" s="64" t="s">
        <v>583</v>
      </c>
      <c r="B69" s="64" t="s">
        <v>584</v>
      </c>
      <c r="C69" s="80" t="s">
        <v>431</v>
      </c>
      <c r="D69" s="80" t="s">
        <v>432</v>
      </c>
      <c r="E69" s="91" t="s">
        <v>585</v>
      </c>
      <c r="F69" s="90" t="s">
        <v>434</v>
      </c>
      <c r="G69" s="90" t="s">
        <v>586</v>
      </c>
      <c r="H69" s="90" t="s">
        <v>436</v>
      </c>
      <c r="I69" s="90" t="s">
        <v>437</v>
      </c>
      <c r="J69" s="90" t="s">
        <v>574</v>
      </c>
    </row>
    <row r="70" ht="40" customHeight="1" spans="1:10">
      <c r="A70" s="98"/>
      <c r="B70" s="98"/>
      <c r="C70" s="80" t="s">
        <v>431</v>
      </c>
      <c r="D70" s="80" t="s">
        <v>432</v>
      </c>
      <c r="E70" s="91" t="s">
        <v>587</v>
      </c>
      <c r="F70" s="90" t="s">
        <v>440</v>
      </c>
      <c r="G70" s="90" t="s">
        <v>441</v>
      </c>
      <c r="H70" s="90" t="s">
        <v>442</v>
      </c>
      <c r="I70" s="90" t="s">
        <v>437</v>
      </c>
      <c r="J70" s="90" t="s">
        <v>588</v>
      </c>
    </row>
    <row r="71" ht="40" customHeight="1" spans="1:10">
      <c r="A71" s="98"/>
      <c r="B71" s="98"/>
      <c r="C71" s="80" t="s">
        <v>431</v>
      </c>
      <c r="D71" s="80" t="s">
        <v>444</v>
      </c>
      <c r="E71" s="91" t="s">
        <v>504</v>
      </c>
      <c r="F71" s="90" t="s">
        <v>440</v>
      </c>
      <c r="G71" s="90" t="s">
        <v>505</v>
      </c>
      <c r="H71" s="90" t="s">
        <v>442</v>
      </c>
      <c r="I71" s="90" t="s">
        <v>527</v>
      </c>
      <c r="J71" s="90" t="s">
        <v>506</v>
      </c>
    </row>
    <row r="72" ht="40" customHeight="1" spans="1:10">
      <c r="A72" s="98"/>
      <c r="B72" s="98"/>
      <c r="C72" s="80" t="s">
        <v>431</v>
      </c>
      <c r="D72" s="80" t="s">
        <v>444</v>
      </c>
      <c r="E72" s="91" t="s">
        <v>507</v>
      </c>
      <c r="F72" s="90" t="s">
        <v>434</v>
      </c>
      <c r="G72" s="90" t="s">
        <v>495</v>
      </c>
      <c r="H72" s="90" t="s">
        <v>442</v>
      </c>
      <c r="I72" s="90" t="s">
        <v>437</v>
      </c>
      <c r="J72" s="90" t="s">
        <v>508</v>
      </c>
    </row>
    <row r="73" ht="40" customHeight="1" spans="1:10">
      <c r="A73" s="98"/>
      <c r="B73" s="98"/>
      <c r="C73" s="80" t="s">
        <v>431</v>
      </c>
      <c r="D73" s="80" t="s">
        <v>448</v>
      </c>
      <c r="E73" s="91" t="s">
        <v>509</v>
      </c>
      <c r="F73" s="90" t="s">
        <v>440</v>
      </c>
      <c r="G73" s="90" t="s">
        <v>441</v>
      </c>
      <c r="H73" s="90" t="s">
        <v>442</v>
      </c>
      <c r="I73" s="90" t="s">
        <v>437</v>
      </c>
      <c r="J73" s="90" t="s">
        <v>589</v>
      </c>
    </row>
    <row r="74" ht="40" customHeight="1" spans="1:10">
      <c r="A74" s="98"/>
      <c r="B74" s="98"/>
      <c r="C74" s="80" t="s">
        <v>431</v>
      </c>
      <c r="D74" s="80" t="s">
        <v>448</v>
      </c>
      <c r="E74" s="91" t="s">
        <v>590</v>
      </c>
      <c r="F74" s="90" t="s">
        <v>440</v>
      </c>
      <c r="G74" s="90" t="s">
        <v>441</v>
      </c>
      <c r="H74" s="90" t="s">
        <v>442</v>
      </c>
      <c r="I74" s="90" t="s">
        <v>437</v>
      </c>
      <c r="J74" s="90" t="s">
        <v>452</v>
      </c>
    </row>
    <row r="75" ht="40" customHeight="1" spans="1:10">
      <c r="A75" s="98"/>
      <c r="B75" s="98"/>
      <c r="C75" s="80" t="s">
        <v>458</v>
      </c>
      <c r="D75" s="80" t="s">
        <v>459</v>
      </c>
      <c r="E75" s="91" t="s">
        <v>511</v>
      </c>
      <c r="F75" s="90" t="s">
        <v>440</v>
      </c>
      <c r="G75" s="90" t="s">
        <v>512</v>
      </c>
      <c r="H75" s="90" t="s">
        <v>442</v>
      </c>
      <c r="I75" s="90" t="s">
        <v>437</v>
      </c>
      <c r="J75" s="90" t="s">
        <v>513</v>
      </c>
    </row>
    <row r="76" ht="40" customHeight="1" spans="1:10">
      <c r="A76" s="98"/>
      <c r="B76" s="98"/>
      <c r="C76" s="80" t="s">
        <v>458</v>
      </c>
      <c r="D76" s="80" t="s">
        <v>462</v>
      </c>
      <c r="E76" s="91" t="s">
        <v>514</v>
      </c>
      <c r="F76" s="90" t="s">
        <v>464</v>
      </c>
      <c r="G76" s="90" t="s">
        <v>162</v>
      </c>
      <c r="H76" s="90" t="s">
        <v>465</v>
      </c>
      <c r="I76" s="90" t="s">
        <v>437</v>
      </c>
      <c r="J76" s="90" t="s">
        <v>515</v>
      </c>
    </row>
    <row r="77" ht="40" customHeight="1" spans="1:10">
      <c r="A77" s="98"/>
      <c r="B77" s="98"/>
      <c r="C77" s="80" t="s">
        <v>467</v>
      </c>
      <c r="D77" s="80" t="s">
        <v>468</v>
      </c>
      <c r="E77" s="91" t="s">
        <v>516</v>
      </c>
      <c r="F77" s="90" t="s">
        <v>434</v>
      </c>
      <c r="G77" s="90" t="s">
        <v>512</v>
      </c>
      <c r="H77" s="90" t="s">
        <v>442</v>
      </c>
      <c r="I77" s="90" t="s">
        <v>437</v>
      </c>
      <c r="J77" s="90" t="s">
        <v>517</v>
      </c>
    </row>
    <row r="78" ht="40" customHeight="1" spans="1:10">
      <c r="A78" s="99"/>
      <c r="B78" s="99"/>
      <c r="C78" s="80" t="s">
        <v>467</v>
      </c>
      <c r="D78" s="80" t="s">
        <v>468</v>
      </c>
      <c r="E78" s="91" t="s">
        <v>518</v>
      </c>
      <c r="F78" s="90" t="s">
        <v>434</v>
      </c>
      <c r="G78" s="90" t="s">
        <v>512</v>
      </c>
      <c r="H78" s="90" t="s">
        <v>442</v>
      </c>
      <c r="I78" s="90" t="s">
        <v>437</v>
      </c>
      <c r="J78" s="90" t="s">
        <v>519</v>
      </c>
    </row>
    <row r="79" ht="69" customHeight="1" spans="1:10">
      <c r="A79" s="64" t="s">
        <v>591</v>
      </c>
      <c r="B79" s="64" t="s">
        <v>592</v>
      </c>
      <c r="C79" s="80" t="s">
        <v>431</v>
      </c>
      <c r="D79" s="80" t="s">
        <v>432</v>
      </c>
      <c r="E79" s="91" t="s">
        <v>593</v>
      </c>
      <c r="F79" s="90" t="s">
        <v>440</v>
      </c>
      <c r="G79" s="90" t="s">
        <v>594</v>
      </c>
      <c r="H79" s="90" t="s">
        <v>436</v>
      </c>
      <c r="I79" s="90" t="s">
        <v>437</v>
      </c>
      <c r="J79" s="90" t="s">
        <v>595</v>
      </c>
    </row>
    <row r="80" ht="69" customHeight="1" spans="1:10">
      <c r="A80" s="98"/>
      <c r="B80" s="98"/>
      <c r="C80" s="80" t="s">
        <v>431</v>
      </c>
      <c r="D80" s="80" t="s">
        <v>453</v>
      </c>
      <c r="E80" s="91" t="s">
        <v>596</v>
      </c>
      <c r="F80" s="90" t="s">
        <v>440</v>
      </c>
      <c r="G80" s="90" t="s">
        <v>597</v>
      </c>
      <c r="H80" s="90" t="s">
        <v>490</v>
      </c>
      <c r="I80" s="90" t="s">
        <v>437</v>
      </c>
      <c r="J80" s="90" t="s">
        <v>598</v>
      </c>
    </row>
    <row r="81" ht="69" customHeight="1" spans="1:10">
      <c r="A81" s="98"/>
      <c r="B81" s="98"/>
      <c r="C81" s="80" t="s">
        <v>458</v>
      </c>
      <c r="D81" s="80" t="s">
        <v>462</v>
      </c>
      <c r="E81" s="91" t="s">
        <v>599</v>
      </c>
      <c r="F81" s="90" t="s">
        <v>440</v>
      </c>
      <c r="G81" s="90" t="s">
        <v>600</v>
      </c>
      <c r="H81" s="90" t="s">
        <v>442</v>
      </c>
      <c r="I81" s="90" t="s">
        <v>527</v>
      </c>
      <c r="J81" s="90" t="s">
        <v>601</v>
      </c>
    </row>
    <row r="82" ht="69" customHeight="1" spans="1:10">
      <c r="A82" s="98"/>
      <c r="B82" s="98"/>
      <c r="C82" s="80" t="s">
        <v>458</v>
      </c>
      <c r="D82" s="80" t="s">
        <v>462</v>
      </c>
      <c r="E82" s="91" t="s">
        <v>602</v>
      </c>
      <c r="F82" s="90" t="s">
        <v>440</v>
      </c>
      <c r="G82" s="90" t="s">
        <v>603</v>
      </c>
      <c r="H82" s="90" t="s">
        <v>442</v>
      </c>
      <c r="I82" s="90" t="s">
        <v>527</v>
      </c>
      <c r="J82" s="90" t="s">
        <v>601</v>
      </c>
    </row>
    <row r="83" ht="69" customHeight="1" spans="1:10">
      <c r="A83" s="99"/>
      <c r="B83" s="99"/>
      <c r="C83" s="80" t="s">
        <v>467</v>
      </c>
      <c r="D83" s="80" t="s">
        <v>468</v>
      </c>
      <c r="E83" s="91" t="s">
        <v>604</v>
      </c>
      <c r="F83" s="90" t="s">
        <v>440</v>
      </c>
      <c r="G83" s="90" t="s">
        <v>470</v>
      </c>
      <c r="H83" s="90" t="s">
        <v>442</v>
      </c>
      <c r="I83" s="90" t="s">
        <v>527</v>
      </c>
      <c r="J83" s="90" t="s">
        <v>601</v>
      </c>
    </row>
  </sheetData>
  <mergeCells count="22">
    <mergeCell ref="A2:J2"/>
    <mergeCell ref="A3:I3"/>
    <mergeCell ref="A7:A15"/>
    <mergeCell ref="A16:A24"/>
    <mergeCell ref="A25:A33"/>
    <mergeCell ref="A34:A40"/>
    <mergeCell ref="A41:A46"/>
    <mergeCell ref="A47:A53"/>
    <mergeCell ref="A54:A59"/>
    <mergeCell ref="A60:A68"/>
    <mergeCell ref="A69:A78"/>
    <mergeCell ref="A79:A83"/>
    <mergeCell ref="B7:B15"/>
    <mergeCell ref="B16:B24"/>
    <mergeCell ref="B25:B33"/>
    <mergeCell ref="B34:B40"/>
    <mergeCell ref="B41:B46"/>
    <mergeCell ref="B47:B53"/>
    <mergeCell ref="B54:B59"/>
    <mergeCell ref="B60:B68"/>
    <mergeCell ref="B69:B78"/>
    <mergeCell ref="B79:B83"/>
  </mergeCells>
  <pageMargins left="0.354166666666667" right="0.104166666666667" top="0.260416666666667" bottom="0.260416666666667"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9"/>
  <sheetViews>
    <sheetView workbookViewId="0">
      <selection activeCell="A9" sqref="$A9:$XFD9"/>
    </sheetView>
  </sheetViews>
  <sheetFormatPr defaultColWidth="9.14285714285714" defaultRowHeight="12" customHeight="1"/>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2"/>
      <c r="B1" s="62"/>
      <c r="C1" s="62"/>
      <c r="D1" s="62"/>
      <c r="E1" s="62"/>
      <c r="F1" s="62"/>
      <c r="G1" s="62"/>
      <c r="H1" s="62"/>
      <c r="I1" s="62"/>
      <c r="J1" s="37" t="s">
        <v>605</v>
      </c>
    </row>
    <row r="2" s="1" customFormat="1" ht="39.75" customHeight="1" spans="1:10">
      <c r="A2" s="2" t="s">
        <v>606</v>
      </c>
      <c r="B2" s="3"/>
      <c r="C2" s="3"/>
      <c r="D2" s="3"/>
      <c r="E2" s="3"/>
      <c r="F2" s="3"/>
      <c r="G2" s="3"/>
      <c r="H2" s="3"/>
      <c r="I2" s="3"/>
      <c r="J2" s="3"/>
    </row>
    <row r="3" s="1" customFormat="1" ht="17.25" customHeight="1" spans="1:10">
      <c r="A3" s="4" t="s">
        <v>2</v>
      </c>
      <c r="B3" s="62"/>
      <c r="C3" s="62"/>
      <c r="D3" s="62"/>
      <c r="E3" s="62"/>
      <c r="F3" s="62"/>
      <c r="G3" s="62"/>
      <c r="H3" s="62"/>
      <c r="I3" s="62"/>
      <c r="J3" s="62"/>
    </row>
    <row r="4" s="1" customFormat="1" ht="44.25" customHeight="1" spans="1:10">
      <c r="A4" s="52" t="s">
        <v>419</v>
      </c>
      <c r="B4" s="52" t="s">
        <v>420</v>
      </c>
      <c r="C4" s="52" t="s">
        <v>421</v>
      </c>
      <c r="D4" s="52" t="s">
        <v>422</v>
      </c>
      <c r="E4" s="52" t="s">
        <v>423</v>
      </c>
      <c r="F4" s="52" t="s">
        <v>424</v>
      </c>
      <c r="G4" s="52" t="s">
        <v>425</v>
      </c>
      <c r="H4" s="52" t="s">
        <v>426</v>
      </c>
      <c r="I4" s="52" t="s">
        <v>427</v>
      </c>
      <c r="J4" s="52" t="s">
        <v>428</v>
      </c>
    </row>
    <row r="5" s="1" customFormat="1" ht="13.5" customHeight="1" spans="1:10">
      <c r="A5" s="52">
        <v>1</v>
      </c>
      <c r="B5" s="52">
        <v>2</v>
      </c>
      <c r="C5" s="52">
        <v>3</v>
      </c>
      <c r="D5" s="52">
        <v>4</v>
      </c>
      <c r="E5" s="52">
        <v>5</v>
      </c>
      <c r="F5" s="52">
        <v>6</v>
      </c>
      <c r="G5" s="52">
        <v>7</v>
      </c>
      <c r="H5" s="52">
        <v>8</v>
      </c>
      <c r="I5" s="52">
        <v>9</v>
      </c>
      <c r="J5" s="52">
        <v>10</v>
      </c>
    </row>
    <row r="6" customHeight="1" spans="1:10">
      <c r="A6" s="80" t="s">
        <v>179</v>
      </c>
      <c r="B6" s="80"/>
      <c r="C6" s="80"/>
      <c r="D6" s="80"/>
      <c r="E6" s="90"/>
      <c r="F6" s="90"/>
      <c r="G6" s="90"/>
      <c r="H6" s="90"/>
      <c r="I6" s="90"/>
      <c r="J6" s="90"/>
    </row>
    <row r="7" customHeight="1" spans="1:10">
      <c r="A7" s="90" t="s">
        <v>179</v>
      </c>
      <c r="B7" s="90" t="s">
        <v>179</v>
      </c>
      <c r="C7" s="80" t="s">
        <v>179</v>
      </c>
      <c r="D7" s="80" t="s">
        <v>179</v>
      </c>
      <c r="E7" s="91" t="s">
        <v>179</v>
      </c>
      <c r="F7" s="90" t="s">
        <v>179</v>
      </c>
      <c r="G7" s="90" t="s">
        <v>179</v>
      </c>
      <c r="H7" s="90" t="s">
        <v>179</v>
      </c>
      <c r="I7" s="90" t="s">
        <v>179</v>
      </c>
      <c r="J7" s="90" t="s">
        <v>179</v>
      </c>
    </row>
    <row r="8" ht="25.5" customHeight="1" spans="1:10">
      <c r="A8" s="92" t="s">
        <v>607</v>
      </c>
      <c r="B8" s="93"/>
      <c r="C8" s="94"/>
      <c r="D8" s="94"/>
      <c r="E8" s="95"/>
      <c r="F8" s="93"/>
      <c r="G8" s="93"/>
      <c r="H8" s="93"/>
      <c r="I8" s="93"/>
      <c r="J8" s="97"/>
    </row>
    <row r="9" s="89" customFormat="1" ht="56" customHeight="1" spans="1:10">
      <c r="A9" s="96" t="s">
        <v>381</v>
      </c>
      <c r="B9" s="96"/>
      <c r="C9" s="96"/>
      <c r="D9" s="96"/>
      <c r="E9" s="96"/>
      <c r="F9" s="96"/>
      <c r="G9" s="96"/>
      <c r="H9" s="96"/>
      <c r="I9" s="96"/>
      <c r="J9" s="96"/>
    </row>
  </sheetData>
  <mergeCells count="4">
    <mergeCell ref="A2:J2"/>
    <mergeCell ref="A3:I3"/>
    <mergeCell ref="A8:J8"/>
    <mergeCell ref="A9:J9"/>
  </mergeCells>
  <pageMargins left="0.354166666666667" right="0.104166666666667" top="0.260416666666667" bottom="0.260416666666667" header="0" footer="0"/>
  <pageSetup paperSize="9" scale="6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10"/>
  <sheetViews>
    <sheetView workbookViewId="0">
      <selection activeCell="A10" sqref="$A10:$XFD10"/>
    </sheetView>
  </sheetViews>
  <sheetFormatPr defaultColWidth="8.85714285714286" defaultRowHeight="14.25" customHeight="1"/>
  <cols>
    <col min="1" max="10" width="20.7142857142857" style="1" customWidth="1"/>
    <col min="11" max="16384" width="8.85714285714286" customWidth="1"/>
  </cols>
  <sheetData>
    <row r="1" s="46" customFormat="1" ht="21.75" customHeight="1" spans="1:10">
      <c r="A1" s="1"/>
      <c r="B1" s="1"/>
      <c r="C1" s="1"/>
      <c r="D1" s="1"/>
      <c r="E1" s="1"/>
      <c r="F1" s="71"/>
      <c r="G1" s="71"/>
      <c r="H1" s="1"/>
      <c r="I1" s="1"/>
      <c r="J1" s="37" t="s">
        <v>608</v>
      </c>
    </row>
    <row r="2" s="46" customFormat="1" ht="35.25" customHeight="1" spans="1:10">
      <c r="A2" s="2" t="s">
        <v>609</v>
      </c>
      <c r="B2" s="3"/>
      <c r="C2" s="3"/>
      <c r="D2" s="3"/>
      <c r="E2" s="3"/>
      <c r="F2" s="3"/>
      <c r="G2" s="3"/>
      <c r="H2" s="3"/>
      <c r="I2" s="3"/>
      <c r="J2" s="3"/>
    </row>
    <row r="3" s="69" customFormat="1" ht="15.75" customHeight="1" spans="1:10">
      <c r="A3" s="72" t="s">
        <v>2</v>
      </c>
      <c r="B3" s="73"/>
      <c r="C3" s="73"/>
      <c r="D3" s="73"/>
      <c r="E3" s="73"/>
      <c r="F3" s="73"/>
      <c r="G3" s="74"/>
      <c r="H3" s="74"/>
      <c r="I3" s="74"/>
      <c r="J3" s="88" t="s">
        <v>254</v>
      </c>
    </row>
    <row r="4" s="46" customFormat="1" ht="19.5" customHeight="1" spans="1:10">
      <c r="A4" s="75" t="s">
        <v>610</v>
      </c>
      <c r="B4" s="75" t="s">
        <v>258</v>
      </c>
      <c r="C4" s="75" t="s">
        <v>259</v>
      </c>
      <c r="D4" s="16" t="s">
        <v>392</v>
      </c>
      <c r="E4" s="76"/>
      <c r="F4" s="77"/>
      <c r="G4" s="76"/>
      <c r="H4" s="16" t="s">
        <v>611</v>
      </c>
      <c r="I4" s="76"/>
      <c r="J4" s="77"/>
    </row>
    <row r="5" s="46" customFormat="1" ht="40.5" customHeight="1" spans="1:10">
      <c r="A5" s="78"/>
      <c r="B5" s="78"/>
      <c r="C5" s="78"/>
      <c r="D5" s="12" t="s">
        <v>34</v>
      </c>
      <c r="E5" s="52" t="s">
        <v>53</v>
      </c>
      <c r="F5" s="52" t="s">
        <v>612</v>
      </c>
      <c r="G5" s="79" t="s">
        <v>34</v>
      </c>
      <c r="H5" s="12" t="s">
        <v>613</v>
      </c>
      <c r="I5" s="12" t="s">
        <v>614</v>
      </c>
      <c r="J5" s="12" t="s">
        <v>615</v>
      </c>
    </row>
    <row r="6" s="46" customFormat="1" ht="19.5" customHeight="1" spans="1:10">
      <c r="A6" s="12">
        <v>1</v>
      </c>
      <c r="B6" s="12">
        <v>2</v>
      </c>
      <c r="C6" s="12">
        <v>3</v>
      </c>
      <c r="D6" s="12">
        <v>4</v>
      </c>
      <c r="E6" s="12">
        <v>5</v>
      </c>
      <c r="F6" s="12">
        <v>6</v>
      </c>
      <c r="G6" s="12">
        <v>7</v>
      </c>
      <c r="H6" s="12">
        <v>8</v>
      </c>
      <c r="I6" s="12">
        <v>9</v>
      </c>
      <c r="J6" s="12">
        <v>10</v>
      </c>
    </row>
    <row r="7" s="46" customFormat="1" ht="19.5" customHeight="1" spans="1:10">
      <c r="A7" s="80" t="s">
        <v>179</v>
      </c>
      <c r="B7" s="80"/>
      <c r="C7" s="80"/>
      <c r="D7" s="59" t="s">
        <v>179</v>
      </c>
      <c r="E7" s="59" t="s">
        <v>179</v>
      </c>
      <c r="F7" s="59" t="s">
        <v>179</v>
      </c>
      <c r="G7" s="81" t="s">
        <v>179</v>
      </c>
      <c r="H7" s="59" t="s">
        <v>179</v>
      </c>
      <c r="I7" s="59" t="s">
        <v>179</v>
      </c>
      <c r="J7" s="59" t="s">
        <v>179</v>
      </c>
    </row>
    <row r="8" s="46" customFormat="1" ht="18.75" customHeight="1" spans="1:10">
      <c r="A8" s="63" t="s">
        <v>179</v>
      </c>
      <c r="B8" s="63"/>
      <c r="C8" s="63"/>
      <c r="D8" s="82" t="s">
        <v>179</v>
      </c>
      <c r="E8" s="82" t="s">
        <v>179</v>
      </c>
      <c r="F8" s="82" t="s">
        <v>179</v>
      </c>
      <c r="G8" s="83" t="s">
        <v>179</v>
      </c>
      <c r="H8" s="82" t="s">
        <v>179</v>
      </c>
      <c r="I8" s="82" t="s">
        <v>179</v>
      </c>
      <c r="J8" s="82" t="s">
        <v>179</v>
      </c>
    </row>
    <row r="9" ht="60" customHeight="1" spans="1:10">
      <c r="A9" s="66"/>
      <c r="B9" s="84" t="s">
        <v>179</v>
      </c>
      <c r="C9" s="84" t="s">
        <v>179</v>
      </c>
      <c r="D9" s="85" t="s">
        <v>179</v>
      </c>
      <c r="E9" s="85" t="s">
        <v>179</v>
      </c>
      <c r="F9" s="85" t="s">
        <v>179</v>
      </c>
      <c r="G9" s="86" t="s">
        <v>179</v>
      </c>
      <c r="H9" s="85" t="s">
        <v>179</v>
      </c>
      <c r="I9" s="85" t="s">
        <v>179</v>
      </c>
      <c r="J9" s="85" t="s">
        <v>179</v>
      </c>
    </row>
    <row r="10" s="70" customFormat="1" ht="51" customHeight="1" spans="1:10">
      <c r="A10" s="87" t="s">
        <v>381</v>
      </c>
      <c r="B10" s="87"/>
      <c r="C10" s="87"/>
      <c r="D10" s="87"/>
      <c r="E10" s="87"/>
      <c r="F10" s="87"/>
      <c r="G10" s="87"/>
      <c r="H10" s="87"/>
      <c r="I10" s="87"/>
      <c r="J10" s="87"/>
    </row>
  </sheetData>
  <mergeCells count="8">
    <mergeCell ref="A2:J2"/>
    <mergeCell ref="A3:I3"/>
    <mergeCell ref="D4:F4"/>
    <mergeCell ref="H4:J4"/>
    <mergeCell ref="A10:J10"/>
    <mergeCell ref="A4:A5"/>
    <mergeCell ref="B4:B5"/>
    <mergeCell ref="C4:C5"/>
  </mergeCells>
  <pageMargins left="0.78125" right="0.385416666666667" top="0.697916666666667" bottom="1" header="0.5" footer="0.5"/>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8"/>
  <sheetViews>
    <sheetView workbookViewId="0">
      <selection activeCell="A8" sqref="$A8:$XFD8"/>
    </sheetView>
  </sheetViews>
  <sheetFormatPr defaultColWidth="9.14285714285714" defaultRowHeight="12" customHeight="1" outlineLevelRow="7"/>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2"/>
      <c r="B1" s="62"/>
      <c r="C1" s="62"/>
      <c r="D1" s="62"/>
      <c r="E1" s="62"/>
      <c r="F1" s="62"/>
      <c r="G1" s="62"/>
      <c r="H1" s="62"/>
      <c r="I1" s="62"/>
      <c r="J1" s="37" t="s">
        <v>616</v>
      </c>
    </row>
    <row r="2" s="1" customFormat="1" ht="37.5" customHeight="1" spans="1:10">
      <c r="A2" s="2" t="s">
        <v>617</v>
      </c>
      <c r="B2" s="3"/>
      <c r="C2" s="3"/>
      <c r="D2" s="3"/>
      <c r="E2" s="3"/>
      <c r="F2" s="3"/>
      <c r="G2" s="3"/>
      <c r="H2" s="3"/>
      <c r="I2" s="3"/>
      <c r="J2" s="3"/>
    </row>
    <row r="3" s="1" customFormat="1" ht="15.75" customHeight="1" spans="1:10">
      <c r="A3" s="4" t="s">
        <v>2</v>
      </c>
      <c r="B3" s="62"/>
      <c r="C3" s="62"/>
      <c r="D3" s="62"/>
      <c r="E3" s="62"/>
      <c r="F3" s="62"/>
      <c r="G3" s="62"/>
      <c r="H3" s="62"/>
      <c r="I3" s="62"/>
      <c r="J3" s="62"/>
    </row>
    <row r="4" s="1" customFormat="1" ht="44.25" customHeight="1" spans="1:10">
      <c r="A4" s="52" t="s">
        <v>419</v>
      </c>
      <c r="B4" s="52" t="s">
        <v>420</v>
      </c>
      <c r="C4" s="52" t="s">
        <v>421</v>
      </c>
      <c r="D4" s="52" t="s">
        <v>422</v>
      </c>
      <c r="E4" s="52" t="s">
        <v>423</v>
      </c>
      <c r="F4" s="52" t="s">
        <v>424</v>
      </c>
      <c r="G4" s="52" t="s">
        <v>425</v>
      </c>
      <c r="H4" s="52" t="s">
        <v>426</v>
      </c>
      <c r="I4" s="52" t="s">
        <v>427</v>
      </c>
      <c r="J4" s="52" t="s">
        <v>428</v>
      </c>
    </row>
    <row r="5" s="1" customFormat="1" ht="13.5" customHeight="1" spans="1:10">
      <c r="A5" s="52">
        <v>1</v>
      </c>
      <c r="B5" s="52">
        <v>2</v>
      </c>
      <c r="C5" s="52">
        <v>3</v>
      </c>
      <c r="D5" s="52">
        <v>4</v>
      </c>
      <c r="E5" s="52">
        <v>5</v>
      </c>
      <c r="F5" s="52">
        <v>6</v>
      </c>
      <c r="G5" s="52">
        <v>7</v>
      </c>
      <c r="H5" s="52">
        <v>8</v>
      </c>
      <c r="I5" s="52">
        <v>9</v>
      </c>
      <c r="J5" s="52">
        <v>10</v>
      </c>
    </row>
    <row r="6" ht="15" customHeight="1" spans="1:10">
      <c r="A6" s="63" t="s">
        <v>179</v>
      </c>
      <c r="B6" s="63"/>
      <c r="C6" s="63"/>
      <c r="D6" s="63"/>
      <c r="E6" s="64"/>
      <c r="F6" s="64"/>
      <c r="G6" s="64"/>
      <c r="H6" s="64"/>
      <c r="I6" s="64"/>
      <c r="J6" s="64"/>
    </row>
    <row r="7" ht="15" customHeight="1" spans="1:10">
      <c r="A7" s="65" t="s">
        <v>179</v>
      </c>
      <c r="B7" s="65" t="s">
        <v>179</v>
      </c>
      <c r="C7" s="66" t="s">
        <v>179</v>
      </c>
      <c r="D7" s="66" t="s">
        <v>179</v>
      </c>
      <c r="E7" s="67" t="s">
        <v>179</v>
      </c>
      <c r="F7" s="65" t="s">
        <v>179</v>
      </c>
      <c r="G7" s="65" t="s">
        <v>179</v>
      </c>
      <c r="H7" s="65" t="s">
        <v>179</v>
      </c>
      <c r="I7" s="65" t="s">
        <v>179</v>
      </c>
      <c r="J7" s="65" t="s">
        <v>179</v>
      </c>
    </row>
    <row r="8" s="61" customFormat="1" ht="54" customHeight="1" spans="1:10">
      <c r="A8" s="68" t="s">
        <v>381</v>
      </c>
      <c r="B8" s="68"/>
      <c r="C8" s="68"/>
      <c r="D8" s="68"/>
      <c r="E8" s="68"/>
      <c r="F8" s="68"/>
      <c r="G8" s="68"/>
      <c r="H8" s="68"/>
      <c r="I8" s="68"/>
      <c r="J8" s="68"/>
    </row>
  </sheetData>
  <mergeCells count="3">
    <mergeCell ref="A2:J2"/>
    <mergeCell ref="A3:I3"/>
    <mergeCell ref="A8:J8"/>
  </mergeCells>
  <pageMargins left="0.354166666666667" right="0.104166666666667" top="0.260416666666667" bottom="0.260416666666667" header="0" footer="0"/>
  <pageSetup paperSize="9" scale="63"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2"/>
  <sheetViews>
    <sheetView tabSelected="1" workbookViewId="0">
      <selection activeCell="E9" sqref="E9"/>
    </sheetView>
  </sheetViews>
  <sheetFormatPr defaultColWidth="9.14285714285714" defaultRowHeight="12" customHeight="1" outlineLevelCol="7"/>
  <cols>
    <col min="1" max="1" width="29" style="45" customWidth="1"/>
    <col min="2" max="2" width="18.7142857142857" style="45" customWidth="1"/>
    <col min="3" max="3" width="24.8571428571429" style="45" customWidth="1"/>
    <col min="4" max="4" width="23.5714285714286" style="45" customWidth="1"/>
    <col min="5" max="5" width="17.8571428571429" style="45" customWidth="1"/>
    <col min="6" max="6" width="23.5714285714286" style="45" customWidth="1"/>
    <col min="7" max="7" width="25.1428571428571" style="45" customWidth="1"/>
    <col min="8" max="8" width="18.8571428571429" style="45" customWidth="1"/>
    <col min="9" max="16384" width="9.14285714285714" style="46" customWidth="1"/>
  </cols>
  <sheetData>
    <row r="1" ht="14.25" customHeight="1" spans="8:8">
      <c r="H1" s="37" t="s">
        <v>618</v>
      </c>
    </row>
    <row r="2" ht="28.5" customHeight="1" spans="1:8">
      <c r="A2" s="47" t="s">
        <v>619</v>
      </c>
      <c r="B2" s="48"/>
      <c r="C2" s="48"/>
      <c r="D2" s="48"/>
      <c r="E2" s="48"/>
      <c r="F2" s="48"/>
      <c r="G2" s="48"/>
      <c r="H2" s="48"/>
    </row>
    <row r="3" ht="13.5" customHeight="1" spans="1:3">
      <c r="A3" s="4" t="s">
        <v>2</v>
      </c>
      <c r="B3" s="49"/>
      <c r="C3" s="50"/>
    </row>
    <row r="4" ht="18" customHeight="1" spans="1:8">
      <c r="A4" s="6" t="s">
        <v>255</v>
      </c>
      <c r="B4" s="6" t="s">
        <v>620</v>
      </c>
      <c r="C4" s="6" t="s">
        <v>621</v>
      </c>
      <c r="D4" s="6" t="s">
        <v>622</v>
      </c>
      <c r="E4" s="6" t="s">
        <v>623</v>
      </c>
      <c r="F4" s="51" t="s">
        <v>624</v>
      </c>
      <c r="G4" s="8"/>
      <c r="H4" s="9"/>
    </row>
    <row r="5" ht="18" customHeight="1" spans="1:8">
      <c r="A5" s="11"/>
      <c r="B5" s="11"/>
      <c r="C5" s="11"/>
      <c r="D5" s="11"/>
      <c r="E5" s="11"/>
      <c r="F5" s="52" t="s">
        <v>625</v>
      </c>
      <c r="G5" s="52" t="s">
        <v>626</v>
      </c>
      <c r="H5" s="52" t="s">
        <v>627</v>
      </c>
    </row>
    <row r="6" ht="21" customHeight="1" spans="1:8">
      <c r="A6" s="52">
        <v>1</v>
      </c>
      <c r="B6" s="52">
        <v>2</v>
      </c>
      <c r="C6" s="52">
        <v>3</v>
      </c>
      <c r="D6" s="52">
        <v>4</v>
      </c>
      <c r="E6" s="52">
        <v>5</v>
      </c>
      <c r="F6" s="52">
        <v>6</v>
      </c>
      <c r="G6" s="52">
        <v>7</v>
      </c>
      <c r="H6" s="52">
        <v>8</v>
      </c>
    </row>
    <row r="7" ht="33" customHeight="1" spans="1:8">
      <c r="A7" s="53" t="s">
        <v>48</v>
      </c>
      <c r="B7" s="53" t="s">
        <v>628</v>
      </c>
      <c r="C7" s="53" t="s">
        <v>629</v>
      </c>
      <c r="D7" s="53" t="s">
        <v>630</v>
      </c>
      <c r="E7" s="53" t="s">
        <v>631</v>
      </c>
      <c r="F7" s="54" t="s">
        <v>164</v>
      </c>
      <c r="G7" s="55">
        <v>6000</v>
      </c>
      <c r="H7" s="55">
        <v>30000</v>
      </c>
    </row>
    <row r="8" ht="33" customHeight="1" spans="1:8">
      <c r="A8" s="53" t="s">
        <v>48</v>
      </c>
      <c r="B8" s="53" t="s">
        <v>628</v>
      </c>
      <c r="C8" s="53" t="s">
        <v>632</v>
      </c>
      <c r="D8" s="53" t="s">
        <v>633</v>
      </c>
      <c r="E8" s="53" t="s">
        <v>634</v>
      </c>
      <c r="F8" s="54" t="s">
        <v>160</v>
      </c>
      <c r="G8" s="55">
        <v>3200000</v>
      </c>
      <c r="H8" s="55">
        <v>3200000</v>
      </c>
    </row>
    <row r="9" ht="33" customHeight="1" spans="1:8">
      <c r="A9" s="53" t="s">
        <v>48</v>
      </c>
      <c r="B9" s="53" t="s">
        <v>628</v>
      </c>
      <c r="C9" s="53" t="s">
        <v>635</v>
      </c>
      <c r="D9" s="53" t="s">
        <v>636</v>
      </c>
      <c r="E9" s="53" t="s">
        <v>631</v>
      </c>
      <c r="F9" s="54" t="s">
        <v>160</v>
      </c>
      <c r="G9" s="55">
        <v>120000</v>
      </c>
      <c r="H9" s="55">
        <v>120000</v>
      </c>
    </row>
    <row r="10" ht="33" customHeight="1" spans="1:8">
      <c r="A10" s="53" t="s">
        <v>48</v>
      </c>
      <c r="B10" s="53" t="s">
        <v>637</v>
      </c>
      <c r="C10" s="53" t="s">
        <v>638</v>
      </c>
      <c r="D10" s="53" t="s">
        <v>639</v>
      </c>
      <c r="E10" s="53" t="s">
        <v>634</v>
      </c>
      <c r="F10" s="54" t="s">
        <v>160</v>
      </c>
      <c r="G10" s="55">
        <v>2760000</v>
      </c>
      <c r="H10" s="55">
        <v>2760000</v>
      </c>
    </row>
    <row r="11" ht="33" customHeight="1" spans="1:8">
      <c r="A11" s="53" t="s">
        <v>48</v>
      </c>
      <c r="B11" s="53" t="s">
        <v>637</v>
      </c>
      <c r="C11" s="53" t="s">
        <v>640</v>
      </c>
      <c r="D11" s="53" t="s">
        <v>641</v>
      </c>
      <c r="E11" s="53" t="s">
        <v>634</v>
      </c>
      <c r="F11" s="54" t="s">
        <v>160</v>
      </c>
      <c r="G11" s="55">
        <v>200000</v>
      </c>
      <c r="H11" s="55">
        <v>200000</v>
      </c>
    </row>
    <row r="12" ht="24" customHeight="1" spans="1:8">
      <c r="A12" s="56" t="s">
        <v>34</v>
      </c>
      <c r="B12" s="57"/>
      <c r="C12" s="57"/>
      <c r="D12" s="57"/>
      <c r="E12" s="57"/>
      <c r="F12" s="58" t="s">
        <v>168</v>
      </c>
      <c r="G12" s="59"/>
      <c r="H12" s="60">
        <v>6310000</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C10"/>
  <sheetViews>
    <sheetView zoomScale="98" zoomScaleNormal="98" topLeftCell="H1" workbookViewId="0">
      <selection activeCell="AB14" sqref="AB14"/>
    </sheetView>
  </sheetViews>
  <sheetFormatPr defaultColWidth="9.14285714285714" defaultRowHeight="14.25" customHeight="1"/>
  <cols>
    <col min="1" max="1" width="14.7142857142857" style="1" customWidth="1"/>
    <col min="2" max="2" width="10.2857142857143" style="1" customWidth="1"/>
    <col min="3" max="3" width="9.28571428571429" style="1" customWidth="1"/>
    <col min="4" max="4" width="8.71428571428571" style="1" customWidth="1"/>
    <col min="5" max="6" width="8.85714285714286" style="1" customWidth="1"/>
    <col min="7" max="7" width="9.57142857142857" style="1" customWidth="1"/>
    <col min="8" max="8" width="10.5714285714286" style="1" customWidth="1"/>
    <col min="9" max="9" width="12.7142857142857" style="1" customWidth="1"/>
    <col min="10" max="10" width="10.1428571428571" style="1" customWidth="1"/>
    <col min="11" max="11" width="6.71428571428571" style="1" customWidth="1"/>
    <col min="12" max="12" width="13" style="1" customWidth="1"/>
    <col min="13" max="28" width="9.14285714285714" style="1" customWidth="1"/>
    <col min="29" max="16384" width="9.14285714285714" customWidth="1"/>
  </cols>
  <sheetData>
    <row r="1" s="1" customFormat="1" ht="12" customHeight="1" spans="28:29">
      <c r="AB1" s="37" t="s">
        <v>642</v>
      </c>
      <c r="AC1" s="38"/>
    </row>
    <row r="2" s="1" customFormat="1" ht="31.5" customHeight="1" spans="1:29">
      <c r="A2" s="2" t="s">
        <v>643</v>
      </c>
      <c r="B2" s="3"/>
      <c r="C2" s="3"/>
      <c r="D2" s="3"/>
      <c r="E2" s="3"/>
      <c r="F2" s="3"/>
      <c r="G2" s="3"/>
      <c r="H2" s="3"/>
      <c r="I2" s="3"/>
      <c r="J2" s="3"/>
      <c r="K2" s="3"/>
      <c r="L2" s="3"/>
      <c r="M2" s="3"/>
      <c r="N2" s="3"/>
      <c r="O2" s="3"/>
      <c r="P2" s="3"/>
      <c r="Q2" s="3"/>
      <c r="R2" s="3"/>
      <c r="S2" s="3"/>
      <c r="T2" s="3"/>
      <c r="U2" s="3"/>
      <c r="V2" s="3"/>
      <c r="W2" s="3"/>
      <c r="X2" s="3"/>
      <c r="Y2" s="3"/>
      <c r="Z2" s="3"/>
      <c r="AA2" s="3"/>
      <c r="AB2" s="3"/>
      <c r="AC2" s="39"/>
    </row>
    <row r="3" s="1" customFormat="1" ht="15.75" customHeight="1" spans="1:29">
      <c r="A3" s="4" t="s">
        <v>2</v>
      </c>
      <c r="B3" s="5"/>
      <c r="C3" s="5"/>
      <c r="D3" s="5"/>
      <c r="E3" s="5"/>
      <c r="F3" s="5"/>
      <c r="G3" s="5"/>
      <c r="H3" s="5"/>
      <c r="I3" s="5"/>
      <c r="J3" s="5"/>
      <c r="K3" s="5"/>
      <c r="L3" s="5"/>
      <c r="Z3" s="40"/>
      <c r="AB3" s="41" t="s">
        <v>644</v>
      </c>
      <c r="AC3" s="42" t="s">
        <v>644</v>
      </c>
    </row>
    <row r="4" s="1" customFormat="1" ht="20.25" customHeight="1" spans="1:29">
      <c r="A4" s="6" t="s">
        <v>255</v>
      </c>
      <c r="B4" s="6" t="s">
        <v>645</v>
      </c>
      <c r="C4" s="6" t="s">
        <v>646</v>
      </c>
      <c r="D4" s="7" t="s">
        <v>647</v>
      </c>
      <c r="E4" s="8"/>
      <c r="F4" s="9"/>
      <c r="G4" s="7" t="s">
        <v>648</v>
      </c>
      <c r="H4" s="8"/>
      <c r="I4" s="9"/>
      <c r="J4" s="19" t="s">
        <v>649</v>
      </c>
      <c r="K4" s="20"/>
      <c r="L4" s="21"/>
      <c r="M4" s="22" t="s">
        <v>650</v>
      </c>
      <c r="N4" s="23"/>
      <c r="O4" s="23"/>
      <c r="P4" s="23"/>
      <c r="Q4" s="23"/>
      <c r="R4" s="34"/>
      <c r="S4" s="34"/>
      <c r="T4" s="34"/>
      <c r="U4" s="34"/>
      <c r="V4" s="34"/>
      <c r="W4" s="34"/>
      <c r="X4" s="34"/>
      <c r="Y4" s="34"/>
      <c r="Z4" s="27"/>
      <c r="AA4" s="19" t="s">
        <v>651</v>
      </c>
      <c r="AB4" s="21"/>
      <c r="AC4" s="21" t="s">
        <v>652</v>
      </c>
    </row>
    <row r="5" s="1" customFormat="1" ht="12" customHeight="1" spans="1:29">
      <c r="A5" s="10"/>
      <c r="B5" s="10"/>
      <c r="C5" s="10"/>
      <c r="D5" s="6" t="s">
        <v>36</v>
      </c>
      <c r="E5" s="6" t="s">
        <v>653</v>
      </c>
      <c r="F5" s="6" t="s">
        <v>654</v>
      </c>
      <c r="G5" s="6" t="s">
        <v>655</v>
      </c>
      <c r="H5" s="6" t="s">
        <v>656</v>
      </c>
      <c r="I5" s="6" t="s">
        <v>657</v>
      </c>
      <c r="J5" s="24"/>
      <c r="K5" s="25"/>
      <c r="L5" s="26"/>
      <c r="M5" s="22" t="s">
        <v>658</v>
      </c>
      <c r="N5" s="23"/>
      <c r="O5" s="27"/>
      <c r="P5" s="28" t="s">
        <v>659</v>
      </c>
      <c r="Q5" s="28" t="s">
        <v>660</v>
      </c>
      <c r="R5" s="28" t="s">
        <v>661</v>
      </c>
      <c r="S5" s="28" t="s">
        <v>662</v>
      </c>
      <c r="T5" s="28" t="s">
        <v>663</v>
      </c>
      <c r="U5" s="28" t="s">
        <v>664</v>
      </c>
      <c r="V5" s="28" t="s">
        <v>665</v>
      </c>
      <c r="W5" s="28" t="s">
        <v>666</v>
      </c>
      <c r="X5" s="28" t="s">
        <v>667</v>
      </c>
      <c r="Y5" s="28" t="s">
        <v>668</v>
      </c>
      <c r="Z5" s="28" t="s">
        <v>669</v>
      </c>
      <c r="AA5" s="24"/>
      <c r="AB5" s="26"/>
      <c r="AC5" s="43"/>
    </row>
    <row r="6" s="1" customFormat="1" ht="23.25" customHeight="1" spans="1:29">
      <c r="A6" s="10"/>
      <c r="B6" s="10"/>
      <c r="C6" s="10"/>
      <c r="D6" s="10"/>
      <c r="E6" s="10"/>
      <c r="F6" s="10"/>
      <c r="G6" s="10"/>
      <c r="H6" s="10"/>
      <c r="I6" s="10"/>
      <c r="J6" s="6" t="s">
        <v>34</v>
      </c>
      <c r="K6" s="6" t="s">
        <v>670</v>
      </c>
      <c r="L6" s="6" t="s">
        <v>671</v>
      </c>
      <c r="M6" s="28" t="s">
        <v>36</v>
      </c>
      <c r="N6" s="28" t="s">
        <v>672</v>
      </c>
      <c r="O6" s="28" t="s">
        <v>673</v>
      </c>
      <c r="P6" s="29"/>
      <c r="Q6" s="29"/>
      <c r="R6" s="35"/>
      <c r="S6" s="35"/>
      <c r="T6" s="35"/>
      <c r="U6" s="35"/>
      <c r="V6" s="35"/>
      <c r="W6" s="35"/>
      <c r="X6" s="35"/>
      <c r="Y6" s="35"/>
      <c r="Z6" s="29"/>
      <c r="AA6" s="6" t="s">
        <v>674</v>
      </c>
      <c r="AB6" s="6" t="s">
        <v>675</v>
      </c>
      <c r="AC6" s="43"/>
    </row>
    <row r="7" s="1" customFormat="1" ht="33.75" customHeight="1" spans="1:29">
      <c r="A7" s="11"/>
      <c r="B7" s="11"/>
      <c r="C7" s="11"/>
      <c r="D7" s="11"/>
      <c r="E7" s="11"/>
      <c r="F7" s="11"/>
      <c r="G7" s="11"/>
      <c r="H7" s="11"/>
      <c r="I7" s="11"/>
      <c r="J7" s="11"/>
      <c r="K7" s="11"/>
      <c r="L7" s="11" t="s">
        <v>36</v>
      </c>
      <c r="M7" s="30"/>
      <c r="N7" s="30"/>
      <c r="O7" s="30"/>
      <c r="P7" s="30"/>
      <c r="Q7" s="30"/>
      <c r="R7" s="36"/>
      <c r="S7" s="36"/>
      <c r="T7" s="36"/>
      <c r="U7" s="36"/>
      <c r="V7" s="36"/>
      <c r="W7" s="36"/>
      <c r="X7" s="36"/>
      <c r="Y7" s="36"/>
      <c r="Z7" s="30"/>
      <c r="AA7" s="11"/>
      <c r="AB7" s="10"/>
      <c r="AC7" s="43"/>
    </row>
    <row r="8" s="1" customFormat="1" ht="13.5" customHeight="1" spans="1:29">
      <c r="A8" s="12">
        <v>1</v>
      </c>
      <c r="B8" s="12">
        <v>2</v>
      </c>
      <c r="C8" s="12">
        <v>3</v>
      </c>
      <c r="D8" s="12">
        <v>4</v>
      </c>
      <c r="E8" s="12">
        <v>5</v>
      </c>
      <c r="F8" s="12">
        <v>6</v>
      </c>
      <c r="G8" s="12">
        <v>7</v>
      </c>
      <c r="H8" s="12">
        <v>8</v>
      </c>
      <c r="I8" s="12">
        <v>9</v>
      </c>
      <c r="J8" s="12">
        <v>10</v>
      </c>
      <c r="K8" s="12">
        <v>11</v>
      </c>
      <c r="L8" s="12">
        <v>12</v>
      </c>
      <c r="M8" s="12">
        <v>13</v>
      </c>
      <c r="N8" s="12">
        <v>14</v>
      </c>
      <c r="O8" s="12">
        <v>15</v>
      </c>
      <c r="P8" s="12">
        <v>16</v>
      </c>
      <c r="Q8" s="12">
        <v>17</v>
      </c>
      <c r="R8" s="12">
        <v>18</v>
      </c>
      <c r="S8" s="12">
        <v>19</v>
      </c>
      <c r="T8" s="12">
        <v>20</v>
      </c>
      <c r="U8" s="12">
        <v>21</v>
      </c>
      <c r="V8" s="12">
        <v>22</v>
      </c>
      <c r="W8" s="12">
        <v>23</v>
      </c>
      <c r="X8" s="12">
        <v>24</v>
      </c>
      <c r="Y8" s="12">
        <v>25</v>
      </c>
      <c r="Z8" s="12">
        <v>26</v>
      </c>
      <c r="AA8" s="12">
        <v>27</v>
      </c>
      <c r="AB8" s="12">
        <v>28</v>
      </c>
      <c r="AC8" s="12">
        <v>29</v>
      </c>
    </row>
    <row r="9" customHeight="1" spans="1:29">
      <c r="A9" s="13" t="s">
        <v>48</v>
      </c>
      <c r="B9" s="13" t="s">
        <v>676</v>
      </c>
      <c r="C9" s="13" t="s">
        <v>677</v>
      </c>
      <c r="D9" s="14">
        <v>68</v>
      </c>
      <c r="E9" s="15">
        <v>22</v>
      </c>
      <c r="F9" s="15">
        <v>46</v>
      </c>
      <c r="G9" s="15">
        <v>55</v>
      </c>
      <c r="H9" s="15"/>
      <c r="I9" s="15"/>
      <c r="J9" s="15">
        <v>45</v>
      </c>
      <c r="K9" s="15"/>
      <c r="L9" s="15">
        <v>45</v>
      </c>
      <c r="M9" s="31"/>
      <c r="N9" s="32"/>
      <c r="O9" s="32"/>
      <c r="P9" s="33"/>
      <c r="Q9" s="33"/>
      <c r="R9" s="33"/>
      <c r="S9" s="33"/>
      <c r="T9" s="32">
        <v>2</v>
      </c>
      <c r="U9" s="33"/>
      <c r="V9" s="32"/>
      <c r="W9" s="33"/>
      <c r="X9" s="31"/>
      <c r="Y9" s="33"/>
      <c r="Z9" s="31"/>
      <c r="AA9" s="44">
        <v>2</v>
      </c>
      <c r="AB9" s="15">
        <v>2</v>
      </c>
      <c r="AC9" s="14"/>
    </row>
    <row r="10" customHeight="1" spans="1:29">
      <c r="A10" s="16" t="s">
        <v>34</v>
      </c>
      <c r="B10" s="17"/>
      <c r="C10" s="18"/>
      <c r="D10" s="14">
        <v>68</v>
      </c>
      <c r="E10" s="15">
        <v>22</v>
      </c>
      <c r="F10" s="15">
        <v>46</v>
      </c>
      <c r="G10" s="15">
        <v>55</v>
      </c>
      <c r="H10" s="15"/>
      <c r="I10" s="15"/>
      <c r="J10" s="15">
        <v>45</v>
      </c>
      <c r="K10" s="15"/>
      <c r="L10" s="15">
        <v>45</v>
      </c>
      <c r="M10" s="31"/>
      <c r="N10" s="32"/>
      <c r="O10" s="32"/>
      <c r="P10" s="33"/>
      <c r="Q10" s="33"/>
      <c r="R10" s="33"/>
      <c r="S10" s="33"/>
      <c r="T10" s="32">
        <v>2</v>
      </c>
      <c r="U10" s="33"/>
      <c r="V10" s="32"/>
      <c r="W10" s="33"/>
      <c r="X10" s="31"/>
      <c r="Y10" s="33"/>
      <c r="Z10" s="31"/>
      <c r="AA10" s="44">
        <v>2</v>
      </c>
      <c r="AB10" s="15">
        <v>2</v>
      </c>
      <c r="AC10" s="14"/>
    </row>
  </sheetData>
  <mergeCells count="40">
    <mergeCell ref="AB1:AC1"/>
    <mergeCell ref="A2:AB2"/>
    <mergeCell ref="A3:AA3"/>
    <mergeCell ref="AB3:AC3"/>
    <mergeCell ref="D4:F4"/>
    <mergeCell ref="G4:I4"/>
    <mergeCell ref="M4:Z4"/>
    <mergeCell ref="M5:O5"/>
    <mergeCell ref="A10:C10"/>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9"/>
  <sheetViews>
    <sheetView workbookViewId="0">
      <selection activeCell="B8" sqref="B8:N9"/>
    </sheetView>
  </sheetViews>
  <sheetFormatPr defaultColWidth="7" defaultRowHeight="14.25" customHeight="1"/>
  <cols>
    <col min="1" max="1" width="17.1428571428571" style="1" customWidth="1"/>
    <col min="2" max="2" width="14.7142857142857" style="1" customWidth="1"/>
    <col min="3" max="3" width="14.4285714285714" style="1" customWidth="1"/>
    <col min="4" max="4" width="16" style="1" customWidth="1"/>
    <col min="5" max="7" width="11" style="1" customWidth="1"/>
    <col min="8" max="8" width="15.8571428571429" style="62" customWidth="1"/>
    <col min="9" max="11" width="11" style="1" customWidth="1"/>
    <col min="12" max="12" width="9.42857142857143" style="1" customWidth="1"/>
    <col min="13" max="13" width="11" style="1" customWidth="1"/>
    <col min="14" max="14" width="17.1428571428571" style="46" customWidth="1"/>
    <col min="15" max="16384" width="7" style="62" customWidth="1"/>
  </cols>
  <sheetData>
    <row r="1" s="46" customFormat="1" ht="12" customHeight="1" spans="1:14">
      <c r="A1" s="1"/>
      <c r="B1" s="1"/>
      <c r="C1" s="1"/>
      <c r="D1" s="1"/>
      <c r="E1" s="1"/>
      <c r="F1" s="1"/>
      <c r="G1" s="1"/>
      <c r="H1" s="212"/>
      <c r="I1" s="1"/>
      <c r="J1" s="1"/>
      <c r="K1" s="1"/>
      <c r="L1" s="1"/>
      <c r="M1" s="88" t="s">
        <v>31</v>
      </c>
      <c r="N1" s="223"/>
    </row>
    <row r="2" s="46" customFormat="1" ht="36" customHeight="1" spans="1:14">
      <c r="A2" s="162" t="s">
        <v>32</v>
      </c>
      <c r="B2" s="39"/>
      <c r="C2" s="39"/>
      <c r="D2" s="39"/>
      <c r="E2" s="39"/>
      <c r="F2" s="39"/>
      <c r="G2" s="39"/>
      <c r="H2" s="213"/>
      <c r="I2" s="39"/>
      <c r="J2" s="39"/>
      <c r="K2" s="39"/>
      <c r="L2" s="39"/>
      <c r="M2" s="39"/>
      <c r="N2" s="213"/>
    </row>
    <row r="3" s="69" customFormat="1" ht="13.5" customHeight="1" spans="1:14">
      <c r="A3" s="4" t="s">
        <v>2</v>
      </c>
      <c r="B3" s="79"/>
      <c r="C3" s="117"/>
      <c r="D3" s="117"/>
      <c r="E3" s="117"/>
      <c r="F3" s="117"/>
      <c r="G3" s="117"/>
      <c r="H3" s="214"/>
      <c r="I3" s="117"/>
      <c r="J3" s="117"/>
      <c r="K3" s="117"/>
      <c r="L3" s="117"/>
      <c r="M3" s="88" t="s">
        <v>3</v>
      </c>
      <c r="N3" s="38"/>
    </row>
    <row r="4" s="46" customFormat="1" ht="18.75" customHeight="1" spans="1:14">
      <c r="A4" s="215" t="s">
        <v>33</v>
      </c>
      <c r="B4" s="215" t="s">
        <v>34</v>
      </c>
      <c r="C4" s="216" t="s">
        <v>35</v>
      </c>
      <c r="D4" s="217"/>
      <c r="E4" s="217"/>
      <c r="F4" s="217"/>
      <c r="G4" s="217"/>
      <c r="H4" s="218"/>
      <c r="I4" s="217"/>
      <c r="J4" s="217"/>
      <c r="K4" s="217"/>
      <c r="L4" s="217"/>
      <c r="M4" s="217"/>
      <c r="N4" s="224" t="s">
        <v>26</v>
      </c>
    </row>
    <row r="5" s="46" customFormat="1" ht="18" customHeight="1" spans="1:14">
      <c r="A5" s="219"/>
      <c r="B5" s="219"/>
      <c r="C5" s="219" t="s">
        <v>36</v>
      </c>
      <c r="D5" s="219" t="s">
        <v>37</v>
      </c>
      <c r="E5" s="219" t="s">
        <v>38</v>
      </c>
      <c r="F5" s="219" t="s">
        <v>39</v>
      </c>
      <c r="G5" s="219" t="s">
        <v>40</v>
      </c>
      <c r="H5" s="220" t="s">
        <v>41</v>
      </c>
      <c r="I5" s="25" t="s">
        <v>42</v>
      </c>
      <c r="J5" s="25" t="s">
        <v>43</v>
      </c>
      <c r="K5" s="25" t="s">
        <v>44</v>
      </c>
      <c r="L5" s="25" t="s">
        <v>45</v>
      </c>
      <c r="M5" s="26" t="s">
        <v>46</v>
      </c>
      <c r="N5" s="225"/>
    </row>
    <row r="6" ht="38.25" customHeight="1" spans="1:14">
      <c r="A6" s="167"/>
      <c r="B6" s="167"/>
      <c r="C6" s="167"/>
      <c r="D6" s="167"/>
      <c r="E6" s="167"/>
      <c r="F6" s="167"/>
      <c r="G6" s="167"/>
      <c r="H6" s="167" t="s">
        <v>36</v>
      </c>
      <c r="I6" s="26" t="s">
        <v>42</v>
      </c>
      <c r="J6" s="26" t="s">
        <v>47</v>
      </c>
      <c r="K6" s="26" t="s">
        <v>44</v>
      </c>
      <c r="L6" s="26" t="s">
        <v>45</v>
      </c>
      <c r="M6" s="25" t="s">
        <v>46</v>
      </c>
      <c r="N6" s="226"/>
    </row>
    <row r="7" s="46" customFormat="1" ht="20.25" customHeight="1" spans="1:14">
      <c r="A7" s="221">
        <v>1</v>
      </c>
      <c r="B7" s="221">
        <v>2</v>
      </c>
      <c r="C7" s="221">
        <v>3</v>
      </c>
      <c r="D7" s="221">
        <v>4</v>
      </c>
      <c r="E7" s="221">
        <v>5</v>
      </c>
      <c r="F7" s="221">
        <v>6</v>
      </c>
      <c r="G7" s="221">
        <v>7</v>
      </c>
      <c r="H7" s="221">
        <v>8</v>
      </c>
      <c r="I7" s="221">
        <v>9</v>
      </c>
      <c r="J7" s="221">
        <v>10</v>
      </c>
      <c r="K7" s="221">
        <v>11</v>
      </c>
      <c r="L7" s="221">
        <v>12</v>
      </c>
      <c r="M7" s="221">
        <v>13</v>
      </c>
      <c r="N7" s="221">
        <v>14</v>
      </c>
    </row>
    <row r="8" s="46" customFormat="1" ht="20.25" customHeight="1" spans="1:14">
      <c r="A8" s="91" t="s">
        <v>48</v>
      </c>
      <c r="B8" s="207">
        <f>SUM(D8:N8)</f>
        <v>82509939.83</v>
      </c>
      <c r="C8" s="207">
        <v>75613146.94</v>
      </c>
      <c r="D8" s="207">
        <v>75613146.94</v>
      </c>
      <c r="E8" s="207"/>
      <c r="F8" s="207"/>
      <c r="G8" s="207"/>
      <c r="H8" s="207"/>
      <c r="I8" s="207"/>
      <c r="J8" s="207"/>
      <c r="K8" s="207"/>
      <c r="L8" s="207"/>
      <c r="M8" s="207"/>
      <c r="N8" s="207">
        <v>6896792.89</v>
      </c>
    </row>
    <row r="9" s="46" customFormat="1" ht="20.25" customHeight="1" spans="1:14">
      <c r="A9" s="222" t="s">
        <v>34</v>
      </c>
      <c r="B9" s="207">
        <f>SUM(D9:N9)</f>
        <v>82509939.83</v>
      </c>
      <c r="C9" s="207">
        <v>75613146.94</v>
      </c>
      <c r="D9" s="207">
        <v>75613146.94</v>
      </c>
      <c r="E9" s="207"/>
      <c r="F9" s="207"/>
      <c r="G9" s="207"/>
      <c r="H9" s="207"/>
      <c r="I9" s="207"/>
      <c r="J9" s="207"/>
      <c r="K9" s="207"/>
      <c r="L9" s="207"/>
      <c r="M9" s="207"/>
      <c r="N9" s="207">
        <v>6896792.89</v>
      </c>
    </row>
  </sheetData>
  <mergeCells count="14">
    <mergeCell ref="M1:N1"/>
    <mergeCell ref="A2:N2"/>
    <mergeCell ref="A3:L3"/>
    <mergeCell ref="M3:N3"/>
    <mergeCell ref="C4:M4"/>
    <mergeCell ref="H5:M5"/>
    <mergeCell ref="A4:A6"/>
    <mergeCell ref="B4:B6"/>
    <mergeCell ref="C5:C6"/>
    <mergeCell ref="D5:D6"/>
    <mergeCell ref="E5:E6"/>
    <mergeCell ref="F5:F6"/>
    <mergeCell ref="G5:G6"/>
    <mergeCell ref="N4:N6"/>
  </mergeCells>
  <pageMargins left="0.583333333333333" right="0.354166666666667" top="0.697916666666667" bottom="1" header="0.5" footer="0.5"/>
  <pageSetup paperSize="9" scale="7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41"/>
  <sheetViews>
    <sheetView workbookViewId="0">
      <selection activeCell="D19" sqref="D19"/>
    </sheetView>
  </sheetViews>
  <sheetFormatPr defaultColWidth="8.85714285714286" defaultRowHeight="14.25" customHeight="1"/>
  <cols>
    <col min="1" max="1" width="15.7142857142857" style="1" customWidth="1"/>
    <col min="2" max="2" width="46.1428571428571" style="1" customWidth="1"/>
    <col min="3" max="5" width="15.7142857142857" style="1" customWidth="1"/>
    <col min="6" max="6" width="17" style="1" customWidth="1"/>
    <col min="7" max="7" width="18.5714285714286" style="1" customWidth="1"/>
    <col min="8" max="8" width="15.7142857142857" style="1" customWidth="1"/>
    <col min="9" max="9" width="13.4285714285714" customWidth="1"/>
    <col min="10" max="14" width="15.7142857142857" style="1" customWidth="1"/>
    <col min="15" max="16384" width="8.85714285714286" customWidth="1"/>
  </cols>
  <sheetData>
    <row r="1" s="1" customFormat="1" ht="15.75" customHeight="1" spans="9:14">
      <c r="I1" s="161"/>
      <c r="N1" s="37" t="s">
        <v>49</v>
      </c>
    </row>
    <row r="2" s="1" customFormat="1" ht="39" customHeight="1" spans="1:14">
      <c r="A2" s="162" t="s">
        <v>50</v>
      </c>
      <c r="B2" s="39"/>
      <c r="C2" s="39"/>
      <c r="D2" s="39"/>
      <c r="E2" s="39"/>
      <c r="F2" s="39"/>
      <c r="G2" s="39"/>
      <c r="H2" s="39"/>
      <c r="I2" s="39"/>
      <c r="J2" s="39"/>
      <c r="K2" s="39"/>
      <c r="L2" s="39"/>
      <c r="M2" s="39"/>
      <c r="N2" s="39"/>
    </row>
    <row r="3" s="117" customFormat="1" ht="15.75" customHeight="1" spans="1:14">
      <c r="A3" s="108" t="s">
        <v>2</v>
      </c>
      <c r="B3" s="73"/>
      <c r="C3" s="198"/>
      <c r="D3" s="198"/>
      <c r="E3" s="198"/>
      <c r="F3" s="198"/>
      <c r="G3" s="198"/>
      <c r="H3" s="198"/>
      <c r="J3" s="198"/>
      <c r="K3" s="198"/>
      <c r="N3" s="37" t="s">
        <v>3</v>
      </c>
    </row>
    <row r="4" s="1" customFormat="1" ht="32.25" customHeight="1" spans="1:14">
      <c r="A4" s="199" t="s">
        <v>51</v>
      </c>
      <c r="B4" s="199" t="s">
        <v>52</v>
      </c>
      <c r="C4" s="200" t="s">
        <v>34</v>
      </c>
      <c r="D4" s="201" t="s">
        <v>53</v>
      </c>
      <c r="E4" s="202"/>
      <c r="F4" s="199" t="s">
        <v>54</v>
      </c>
      <c r="G4" s="199" t="s">
        <v>55</v>
      </c>
      <c r="H4" s="199" t="s">
        <v>56</v>
      </c>
      <c r="I4" s="201" t="s">
        <v>41</v>
      </c>
      <c r="J4" s="210"/>
      <c r="K4" s="210" t="s">
        <v>57</v>
      </c>
      <c r="L4" s="210" t="s">
        <v>58</v>
      </c>
      <c r="M4" s="210" t="s">
        <v>59</v>
      </c>
      <c r="N4" s="211" t="s">
        <v>60</v>
      </c>
    </row>
    <row r="5" s="1" customFormat="1" ht="32.25" customHeight="1" spans="1:14">
      <c r="A5" s="203"/>
      <c r="B5" s="203"/>
      <c r="C5" s="204"/>
      <c r="D5" s="205" t="s">
        <v>61</v>
      </c>
      <c r="E5" s="205" t="s">
        <v>62</v>
      </c>
      <c r="F5" s="204"/>
      <c r="G5" s="203"/>
      <c r="H5" s="203"/>
      <c r="I5" s="204" t="s">
        <v>36</v>
      </c>
      <c r="J5" s="203" t="s">
        <v>63</v>
      </c>
      <c r="K5" s="203" t="s">
        <v>57</v>
      </c>
      <c r="L5" s="203" t="s">
        <v>58</v>
      </c>
      <c r="M5" s="203" t="s">
        <v>59</v>
      </c>
      <c r="N5" s="203" t="s">
        <v>60</v>
      </c>
    </row>
    <row r="6" s="1" customFormat="1" ht="16.5" customHeight="1" spans="1:14">
      <c r="A6" s="205">
        <v>1</v>
      </c>
      <c r="B6" s="205">
        <v>2</v>
      </c>
      <c r="C6" s="205">
        <v>3</v>
      </c>
      <c r="D6" s="205">
        <v>4</v>
      </c>
      <c r="E6" s="205">
        <v>5</v>
      </c>
      <c r="F6" s="205">
        <v>6</v>
      </c>
      <c r="G6" s="205">
        <v>7</v>
      </c>
      <c r="H6" s="205">
        <v>8</v>
      </c>
      <c r="I6" s="205">
        <v>9</v>
      </c>
      <c r="J6" s="205">
        <v>10</v>
      </c>
      <c r="K6" s="205">
        <v>11</v>
      </c>
      <c r="L6" s="205">
        <v>12</v>
      </c>
      <c r="M6" s="205">
        <v>13</v>
      </c>
      <c r="N6" s="205">
        <v>14</v>
      </c>
    </row>
    <row r="7" s="1" customFormat="1" ht="20.25" customHeight="1" spans="1:14">
      <c r="A7" s="206" t="s">
        <v>64</v>
      </c>
      <c r="B7" s="206" t="s">
        <v>65</v>
      </c>
      <c r="C7" s="207">
        <f>C8+C11+C17+C19+C21</f>
        <v>79348273.28</v>
      </c>
      <c r="D7" s="207">
        <v>15553844.79</v>
      </c>
      <c r="E7" s="207">
        <f>E11+E17+E21</f>
        <v>56932812.6</v>
      </c>
      <c r="F7" s="207"/>
      <c r="G7" s="207"/>
      <c r="H7" s="207"/>
      <c r="I7" s="207">
        <f>I8+I11+I17+I23</f>
        <v>6896792.89</v>
      </c>
      <c r="J7" s="207"/>
      <c r="K7" s="207"/>
      <c r="L7" s="207"/>
      <c r="M7" s="207"/>
      <c r="N7" s="207">
        <f>N8+N11+N17+N23</f>
        <v>6896792.89</v>
      </c>
    </row>
    <row r="8" ht="20.25" customHeight="1" spans="1:14">
      <c r="A8" s="206" t="s">
        <v>66</v>
      </c>
      <c r="B8" s="206" t="s">
        <v>67</v>
      </c>
      <c r="C8" s="207">
        <f t="shared" ref="C8:C40" si="0">SUM(D8:I8)</f>
        <v>7972213.77</v>
      </c>
      <c r="D8" s="207">
        <v>7553844.79</v>
      </c>
      <c r="E8" s="207"/>
      <c r="F8" s="207"/>
      <c r="G8" s="207"/>
      <c r="H8" s="207"/>
      <c r="I8" s="207">
        <f>SUM(I9:I10)</f>
        <v>418368.98</v>
      </c>
      <c r="J8" s="207"/>
      <c r="K8" s="207"/>
      <c r="L8" s="207"/>
      <c r="M8" s="207"/>
      <c r="N8" s="207">
        <f>SUM(N9:N10)</f>
        <v>418368.98</v>
      </c>
    </row>
    <row r="9" ht="20.25" customHeight="1" spans="1:14">
      <c r="A9" s="206" t="s">
        <v>68</v>
      </c>
      <c r="B9" s="206" t="s">
        <v>69</v>
      </c>
      <c r="C9" s="207">
        <f t="shared" si="0"/>
        <v>2194726.27</v>
      </c>
      <c r="D9" s="207">
        <v>2171815.87</v>
      </c>
      <c r="E9" s="207"/>
      <c r="F9" s="207"/>
      <c r="G9" s="207"/>
      <c r="H9" s="207"/>
      <c r="I9" s="207">
        <v>22910.4</v>
      </c>
      <c r="J9" s="207"/>
      <c r="K9" s="207"/>
      <c r="L9" s="207"/>
      <c r="M9" s="207"/>
      <c r="N9" s="207">
        <v>22910.4</v>
      </c>
    </row>
    <row r="10" ht="20.25" customHeight="1" spans="1:14">
      <c r="A10" s="206" t="s">
        <v>70</v>
      </c>
      <c r="B10" s="206" t="s">
        <v>71</v>
      </c>
      <c r="C10" s="207">
        <f t="shared" si="0"/>
        <v>5777487.5</v>
      </c>
      <c r="D10" s="207">
        <v>5382028.92</v>
      </c>
      <c r="E10" s="207"/>
      <c r="F10" s="207"/>
      <c r="G10" s="207"/>
      <c r="H10" s="207"/>
      <c r="I10" s="207">
        <v>395458.58</v>
      </c>
      <c r="J10" s="207"/>
      <c r="K10" s="207"/>
      <c r="L10" s="207"/>
      <c r="M10" s="207"/>
      <c r="N10" s="207">
        <v>395458.58</v>
      </c>
    </row>
    <row r="11" ht="20.25" customHeight="1" spans="1:14">
      <c r="A11" s="206" t="s">
        <v>72</v>
      </c>
      <c r="B11" s="206" t="s">
        <v>73</v>
      </c>
      <c r="C11" s="207">
        <f t="shared" si="0"/>
        <v>5421359.51</v>
      </c>
      <c r="D11" s="207"/>
      <c r="E11" s="207">
        <f>SUM(E12:E16)</f>
        <v>218112.6</v>
      </c>
      <c r="F11" s="207"/>
      <c r="G11" s="207"/>
      <c r="H11" s="207"/>
      <c r="I11" s="207">
        <f>SUM(I12:I16)</f>
        <v>5203246.91</v>
      </c>
      <c r="J11" s="207"/>
      <c r="K11" s="207"/>
      <c r="L11" s="207"/>
      <c r="M11" s="207"/>
      <c r="N11" s="207">
        <f>SUM(N12:N16)</f>
        <v>5203246.91</v>
      </c>
    </row>
    <row r="12" ht="20.25" customHeight="1" spans="1:14">
      <c r="A12" s="206" t="s">
        <v>74</v>
      </c>
      <c r="B12" s="206" t="s">
        <v>75</v>
      </c>
      <c r="C12" s="207">
        <f t="shared" si="0"/>
        <v>622539.6</v>
      </c>
      <c r="D12" s="207"/>
      <c r="E12" s="207">
        <v>9039.6</v>
      </c>
      <c r="F12" s="207"/>
      <c r="G12" s="207"/>
      <c r="H12" s="207"/>
      <c r="I12" s="207">
        <v>613500</v>
      </c>
      <c r="J12" s="207"/>
      <c r="K12" s="207"/>
      <c r="L12" s="207"/>
      <c r="M12" s="207"/>
      <c r="N12" s="207">
        <v>613500</v>
      </c>
    </row>
    <row r="13" ht="20.25" customHeight="1" spans="1:14">
      <c r="A13" s="206" t="s">
        <v>76</v>
      </c>
      <c r="B13" s="206" t="s">
        <v>77</v>
      </c>
      <c r="C13" s="207">
        <f t="shared" si="0"/>
        <v>1215558.42</v>
      </c>
      <c r="D13" s="207"/>
      <c r="E13" s="207"/>
      <c r="F13" s="207"/>
      <c r="G13" s="207"/>
      <c r="H13" s="207"/>
      <c r="I13" s="207">
        <v>1215558.42</v>
      </c>
      <c r="J13" s="207"/>
      <c r="K13" s="207"/>
      <c r="L13" s="207"/>
      <c r="M13" s="207"/>
      <c r="N13" s="207">
        <v>1215558.42</v>
      </c>
    </row>
    <row r="14" ht="20.25" customHeight="1" spans="1:14">
      <c r="A14" s="206" t="s">
        <v>78</v>
      </c>
      <c r="B14" s="206" t="s">
        <v>79</v>
      </c>
      <c r="C14" s="207">
        <f t="shared" si="0"/>
        <v>82955</v>
      </c>
      <c r="D14" s="207"/>
      <c r="E14" s="207">
        <v>82955</v>
      </c>
      <c r="F14" s="207"/>
      <c r="G14" s="207"/>
      <c r="H14" s="207"/>
      <c r="I14" s="207"/>
      <c r="J14" s="207"/>
      <c r="K14" s="207"/>
      <c r="L14" s="207"/>
      <c r="M14" s="207"/>
      <c r="N14" s="207"/>
    </row>
    <row r="15" ht="20.25" customHeight="1" spans="1:14">
      <c r="A15" s="206" t="s">
        <v>80</v>
      </c>
      <c r="B15" s="206" t="s">
        <v>81</v>
      </c>
      <c r="C15" s="207">
        <f t="shared" si="0"/>
        <v>43798</v>
      </c>
      <c r="D15" s="207"/>
      <c r="E15" s="207">
        <v>43798</v>
      </c>
      <c r="F15" s="207"/>
      <c r="G15" s="207"/>
      <c r="H15" s="207"/>
      <c r="I15" s="207"/>
      <c r="J15" s="207"/>
      <c r="K15" s="207"/>
      <c r="L15" s="207"/>
      <c r="M15" s="207"/>
      <c r="N15" s="207"/>
    </row>
    <row r="16" ht="20.25" customHeight="1" spans="1:14">
      <c r="A16" s="206" t="s">
        <v>82</v>
      </c>
      <c r="B16" s="206" t="s">
        <v>83</v>
      </c>
      <c r="C16" s="207">
        <f t="shared" si="0"/>
        <v>3456508.49</v>
      </c>
      <c r="D16" s="207"/>
      <c r="E16" s="207">
        <v>82320</v>
      </c>
      <c r="F16" s="207"/>
      <c r="G16" s="207"/>
      <c r="H16" s="207"/>
      <c r="I16" s="207">
        <v>3374188.49</v>
      </c>
      <c r="J16" s="207"/>
      <c r="K16" s="207"/>
      <c r="L16" s="207"/>
      <c r="M16" s="207"/>
      <c r="N16" s="207">
        <v>3374188.49</v>
      </c>
    </row>
    <row r="17" ht="20.25" customHeight="1" spans="1:14">
      <c r="A17" s="206" t="s">
        <v>84</v>
      </c>
      <c r="B17" s="206" t="s">
        <v>85</v>
      </c>
      <c r="C17" s="207">
        <f t="shared" si="0"/>
        <v>6050000</v>
      </c>
      <c r="D17" s="207"/>
      <c r="E17" s="207">
        <v>4810000</v>
      </c>
      <c r="F17" s="207"/>
      <c r="G17" s="207"/>
      <c r="H17" s="207"/>
      <c r="I17" s="207">
        <v>1240000</v>
      </c>
      <c r="J17" s="207"/>
      <c r="K17" s="207"/>
      <c r="L17" s="207"/>
      <c r="M17" s="207"/>
      <c r="N17" s="207">
        <v>1240000</v>
      </c>
    </row>
    <row r="18" ht="20.25" customHeight="1" spans="1:14">
      <c r="A18" s="206" t="s">
        <v>86</v>
      </c>
      <c r="B18" s="206" t="s">
        <v>87</v>
      </c>
      <c r="C18" s="207">
        <f t="shared" si="0"/>
        <v>6050000</v>
      </c>
      <c r="D18" s="207"/>
      <c r="E18" s="207">
        <v>4810000</v>
      </c>
      <c r="F18" s="207"/>
      <c r="G18" s="207"/>
      <c r="H18" s="207"/>
      <c r="I18" s="207">
        <v>1240000</v>
      </c>
      <c r="J18" s="207"/>
      <c r="K18" s="207"/>
      <c r="L18" s="207"/>
      <c r="M18" s="207"/>
      <c r="N18" s="207">
        <v>1240000</v>
      </c>
    </row>
    <row r="19" ht="20.25" customHeight="1" spans="1:14">
      <c r="A19" s="206" t="s">
        <v>88</v>
      </c>
      <c r="B19" s="206" t="s">
        <v>89</v>
      </c>
      <c r="C19" s="207">
        <f t="shared" si="0"/>
        <v>8000000</v>
      </c>
      <c r="D19" s="207">
        <v>8000000</v>
      </c>
      <c r="E19" s="207"/>
      <c r="F19" s="207"/>
      <c r="G19" s="207"/>
      <c r="H19" s="207"/>
      <c r="I19" s="207"/>
      <c r="J19" s="207"/>
      <c r="K19" s="207"/>
      <c r="L19" s="207"/>
      <c r="M19" s="207"/>
      <c r="N19" s="207"/>
    </row>
    <row r="20" ht="20.25" customHeight="1" spans="1:14">
      <c r="A20" s="206" t="s">
        <v>90</v>
      </c>
      <c r="B20" s="206" t="s">
        <v>91</v>
      </c>
      <c r="C20" s="207">
        <f t="shared" si="0"/>
        <v>8000000</v>
      </c>
      <c r="D20" s="207">
        <v>8000000</v>
      </c>
      <c r="E20" s="207"/>
      <c r="F20" s="207"/>
      <c r="G20" s="207"/>
      <c r="H20" s="207"/>
      <c r="I20" s="207"/>
      <c r="J20" s="207"/>
      <c r="K20" s="207"/>
      <c r="L20" s="207"/>
      <c r="M20" s="207"/>
      <c r="N20" s="207"/>
    </row>
    <row r="21" ht="20.25" customHeight="1" spans="1:14">
      <c r="A21" s="206" t="s">
        <v>92</v>
      </c>
      <c r="B21" s="206" t="s">
        <v>93</v>
      </c>
      <c r="C21" s="207">
        <f t="shared" si="0"/>
        <v>51904700</v>
      </c>
      <c r="D21" s="207"/>
      <c r="E21" s="207">
        <v>51904700</v>
      </c>
      <c r="F21" s="207"/>
      <c r="G21" s="207"/>
      <c r="H21" s="207"/>
      <c r="I21" s="207"/>
      <c r="J21" s="207"/>
      <c r="K21" s="207"/>
      <c r="L21" s="207"/>
      <c r="M21" s="207"/>
      <c r="N21" s="207"/>
    </row>
    <row r="22" ht="20.25" customHeight="1" spans="1:14">
      <c r="A22" s="206" t="s">
        <v>94</v>
      </c>
      <c r="B22" s="206" t="s">
        <v>95</v>
      </c>
      <c r="C22" s="207">
        <f t="shared" si="0"/>
        <v>51904700</v>
      </c>
      <c r="D22" s="207"/>
      <c r="E22" s="207">
        <v>51904700</v>
      </c>
      <c r="F22" s="207"/>
      <c r="G22" s="207"/>
      <c r="H22" s="207"/>
      <c r="I22" s="207"/>
      <c r="J22" s="207"/>
      <c r="K22" s="207"/>
      <c r="L22" s="207"/>
      <c r="M22" s="207"/>
      <c r="N22" s="207"/>
    </row>
    <row r="23" ht="20.25" customHeight="1" spans="1:14">
      <c r="A23" s="206" t="s">
        <v>96</v>
      </c>
      <c r="B23" s="206" t="s">
        <v>97</v>
      </c>
      <c r="C23" s="207">
        <f t="shared" si="0"/>
        <v>35177</v>
      </c>
      <c r="D23" s="207"/>
      <c r="E23" s="207"/>
      <c r="F23" s="207"/>
      <c r="G23" s="207"/>
      <c r="H23" s="207"/>
      <c r="I23" s="207">
        <v>35177</v>
      </c>
      <c r="J23" s="207"/>
      <c r="K23" s="207"/>
      <c r="L23" s="207"/>
      <c r="M23" s="207"/>
      <c r="N23" s="207">
        <v>35177</v>
      </c>
    </row>
    <row r="24" ht="20.25" customHeight="1" spans="1:14">
      <c r="A24" s="206" t="s">
        <v>98</v>
      </c>
      <c r="B24" s="206" t="s">
        <v>99</v>
      </c>
      <c r="C24" s="207">
        <f t="shared" si="0"/>
        <v>35177</v>
      </c>
      <c r="D24" s="207"/>
      <c r="E24" s="207"/>
      <c r="F24" s="207"/>
      <c r="G24" s="207"/>
      <c r="H24" s="207"/>
      <c r="I24" s="207">
        <f>SUM(I25:I26)</f>
        <v>35177</v>
      </c>
      <c r="J24" s="207"/>
      <c r="K24" s="207"/>
      <c r="L24" s="207"/>
      <c r="M24" s="207"/>
      <c r="N24" s="207">
        <f>SUM(N25:N26)</f>
        <v>35177</v>
      </c>
    </row>
    <row r="25" ht="20.25" customHeight="1" spans="1:14">
      <c r="A25" s="206" t="s">
        <v>100</v>
      </c>
      <c r="B25" s="206" t="s">
        <v>101</v>
      </c>
      <c r="C25" s="207">
        <f t="shared" si="0"/>
        <v>32910</v>
      </c>
      <c r="D25" s="207"/>
      <c r="E25" s="207"/>
      <c r="F25" s="207"/>
      <c r="G25" s="207"/>
      <c r="H25" s="207"/>
      <c r="I25" s="207">
        <v>32910</v>
      </c>
      <c r="J25" s="207"/>
      <c r="K25" s="207"/>
      <c r="L25" s="207"/>
      <c r="M25" s="207"/>
      <c r="N25" s="207">
        <v>32910</v>
      </c>
    </row>
    <row r="26" ht="20.25" customHeight="1" spans="1:14">
      <c r="A26" s="206" t="s">
        <v>102</v>
      </c>
      <c r="B26" s="206" t="s">
        <v>103</v>
      </c>
      <c r="C26" s="207">
        <f t="shared" si="0"/>
        <v>2267</v>
      </c>
      <c r="D26" s="207"/>
      <c r="E26" s="207"/>
      <c r="F26" s="207"/>
      <c r="G26" s="207"/>
      <c r="H26" s="207"/>
      <c r="I26" s="207">
        <v>2267</v>
      </c>
      <c r="J26" s="207"/>
      <c r="K26" s="207"/>
      <c r="L26" s="207"/>
      <c r="M26" s="207"/>
      <c r="N26" s="207">
        <v>2267</v>
      </c>
    </row>
    <row r="27" ht="20.25" customHeight="1" spans="1:14">
      <c r="A27" s="206" t="s">
        <v>104</v>
      </c>
      <c r="B27" s="206" t="s">
        <v>105</v>
      </c>
      <c r="C27" s="207">
        <f t="shared" si="0"/>
        <v>1432035.4</v>
      </c>
      <c r="D27" s="207">
        <v>1432035.4</v>
      </c>
      <c r="E27" s="207"/>
      <c r="F27" s="207"/>
      <c r="G27" s="207"/>
      <c r="H27" s="207"/>
      <c r="I27" s="207"/>
      <c r="J27" s="207"/>
      <c r="K27" s="207"/>
      <c r="L27" s="207"/>
      <c r="M27" s="207"/>
      <c r="N27" s="207"/>
    </row>
    <row r="28" ht="20.25" customHeight="1" spans="1:14">
      <c r="A28" s="206" t="s">
        <v>106</v>
      </c>
      <c r="B28" s="206" t="s">
        <v>107</v>
      </c>
      <c r="C28" s="207">
        <f t="shared" si="0"/>
        <v>1432035.4</v>
      </c>
      <c r="D28" s="207">
        <v>1432035.4</v>
      </c>
      <c r="E28" s="207"/>
      <c r="F28" s="207"/>
      <c r="G28" s="207"/>
      <c r="H28" s="207"/>
      <c r="I28" s="207"/>
      <c r="J28" s="207"/>
      <c r="K28" s="207"/>
      <c r="L28" s="207"/>
      <c r="M28" s="207"/>
      <c r="N28" s="207"/>
    </row>
    <row r="29" ht="20.25" customHeight="1" spans="1:14">
      <c r="A29" s="206" t="s">
        <v>108</v>
      </c>
      <c r="B29" s="206" t="s">
        <v>109</v>
      </c>
      <c r="C29" s="207">
        <f t="shared" si="0"/>
        <v>5700</v>
      </c>
      <c r="D29" s="207">
        <v>5700</v>
      </c>
      <c r="E29" s="207"/>
      <c r="F29" s="207"/>
      <c r="G29" s="207"/>
      <c r="H29" s="207"/>
      <c r="I29" s="207"/>
      <c r="J29" s="207"/>
      <c r="K29" s="207"/>
      <c r="L29" s="207"/>
      <c r="M29" s="207"/>
      <c r="N29" s="207"/>
    </row>
    <row r="30" ht="20.25" customHeight="1" spans="1:14">
      <c r="A30" s="206" t="s">
        <v>110</v>
      </c>
      <c r="B30" s="206" t="s">
        <v>111</v>
      </c>
      <c r="C30" s="207">
        <f t="shared" si="0"/>
        <v>11300</v>
      </c>
      <c r="D30" s="207">
        <v>11300</v>
      </c>
      <c r="E30" s="207"/>
      <c r="F30" s="207"/>
      <c r="G30" s="207"/>
      <c r="H30" s="207"/>
      <c r="I30" s="207"/>
      <c r="J30" s="207"/>
      <c r="K30" s="207"/>
      <c r="L30" s="207"/>
      <c r="M30" s="207"/>
      <c r="N30" s="207"/>
    </row>
    <row r="31" ht="20.25" customHeight="1" spans="1:14">
      <c r="A31" s="206" t="s">
        <v>112</v>
      </c>
      <c r="B31" s="206" t="s">
        <v>113</v>
      </c>
      <c r="C31" s="207">
        <f t="shared" si="0"/>
        <v>943356.93</v>
      </c>
      <c r="D31" s="207">
        <v>943356.93</v>
      </c>
      <c r="E31" s="207"/>
      <c r="F31" s="207"/>
      <c r="G31" s="207"/>
      <c r="H31" s="207"/>
      <c r="I31" s="207"/>
      <c r="J31" s="207"/>
      <c r="K31" s="207"/>
      <c r="L31" s="207"/>
      <c r="M31" s="207"/>
      <c r="N31" s="207"/>
    </row>
    <row r="32" ht="20.25" customHeight="1" spans="1:14">
      <c r="A32" s="206" t="s">
        <v>114</v>
      </c>
      <c r="B32" s="206" t="s">
        <v>115</v>
      </c>
      <c r="C32" s="207">
        <f t="shared" si="0"/>
        <v>471678.47</v>
      </c>
      <c r="D32" s="207">
        <v>471678.47</v>
      </c>
      <c r="E32" s="207"/>
      <c r="F32" s="207"/>
      <c r="G32" s="207"/>
      <c r="H32" s="207"/>
      <c r="I32" s="207"/>
      <c r="J32" s="207"/>
      <c r="K32" s="207"/>
      <c r="L32" s="207"/>
      <c r="M32" s="207"/>
      <c r="N32" s="207"/>
    </row>
    <row r="33" ht="20.25" customHeight="1" spans="1:14">
      <c r="A33" s="206" t="s">
        <v>116</v>
      </c>
      <c r="B33" s="206" t="s">
        <v>117</v>
      </c>
      <c r="C33" s="207">
        <f t="shared" si="0"/>
        <v>943936.55</v>
      </c>
      <c r="D33" s="207">
        <v>943936.55</v>
      </c>
      <c r="E33" s="207"/>
      <c r="F33" s="207"/>
      <c r="G33" s="207"/>
      <c r="H33" s="207"/>
      <c r="I33" s="207"/>
      <c r="J33" s="207"/>
      <c r="K33" s="207"/>
      <c r="L33" s="207"/>
      <c r="M33" s="207"/>
      <c r="N33" s="207"/>
    </row>
    <row r="34" ht="20.25" customHeight="1" spans="1:14">
      <c r="A34" s="206" t="s">
        <v>118</v>
      </c>
      <c r="B34" s="206" t="s">
        <v>119</v>
      </c>
      <c r="C34" s="207">
        <f t="shared" si="0"/>
        <v>943936.55</v>
      </c>
      <c r="D34" s="207">
        <v>943936.55</v>
      </c>
      <c r="E34" s="207"/>
      <c r="F34" s="207"/>
      <c r="G34" s="207"/>
      <c r="H34" s="207"/>
      <c r="I34" s="207"/>
      <c r="J34" s="207"/>
      <c r="K34" s="207"/>
      <c r="L34" s="207"/>
      <c r="M34" s="207"/>
      <c r="N34" s="207"/>
    </row>
    <row r="35" ht="20.25" customHeight="1" spans="1:14">
      <c r="A35" s="206" t="s">
        <v>120</v>
      </c>
      <c r="B35" s="206" t="s">
        <v>121</v>
      </c>
      <c r="C35" s="207">
        <f t="shared" si="0"/>
        <v>168209.86</v>
      </c>
      <c r="D35" s="207">
        <v>168209.86</v>
      </c>
      <c r="E35" s="207"/>
      <c r="F35" s="207"/>
      <c r="G35" s="207"/>
      <c r="H35" s="207"/>
      <c r="I35" s="207"/>
      <c r="J35" s="207"/>
      <c r="K35" s="207"/>
      <c r="L35" s="207"/>
      <c r="M35" s="207"/>
      <c r="N35" s="207"/>
    </row>
    <row r="36" ht="20.25" customHeight="1" spans="1:14">
      <c r="A36" s="206" t="s">
        <v>122</v>
      </c>
      <c r="B36" s="206" t="s">
        <v>123</v>
      </c>
      <c r="C36" s="207">
        <f t="shared" si="0"/>
        <v>372190.16</v>
      </c>
      <c r="D36" s="207">
        <v>372190.16</v>
      </c>
      <c r="E36" s="207"/>
      <c r="F36" s="207"/>
      <c r="G36" s="207"/>
      <c r="H36" s="207"/>
      <c r="I36" s="207"/>
      <c r="J36" s="207"/>
      <c r="K36" s="207"/>
      <c r="L36" s="207"/>
      <c r="M36" s="207"/>
      <c r="N36" s="207"/>
    </row>
    <row r="37" ht="20.25" customHeight="1" spans="1:14">
      <c r="A37" s="206" t="s">
        <v>124</v>
      </c>
      <c r="B37" s="206" t="s">
        <v>125</v>
      </c>
      <c r="C37" s="207">
        <f t="shared" si="0"/>
        <v>403536.53</v>
      </c>
      <c r="D37" s="207">
        <v>403536.53</v>
      </c>
      <c r="E37" s="207"/>
      <c r="F37" s="207"/>
      <c r="G37" s="207"/>
      <c r="H37" s="207"/>
      <c r="I37" s="207"/>
      <c r="J37" s="207"/>
      <c r="K37" s="207"/>
      <c r="L37" s="207"/>
      <c r="M37" s="207"/>
      <c r="N37" s="207"/>
    </row>
    <row r="38" ht="20.25" customHeight="1" spans="1:14">
      <c r="A38" s="206" t="s">
        <v>126</v>
      </c>
      <c r="B38" s="206" t="s">
        <v>127</v>
      </c>
      <c r="C38" s="207">
        <f t="shared" si="0"/>
        <v>750517.6</v>
      </c>
      <c r="D38" s="207">
        <v>750517.6</v>
      </c>
      <c r="E38" s="207"/>
      <c r="F38" s="207"/>
      <c r="G38" s="207"/>
      <c r="H38" s="207"/>
      <c r="I38" s="207"/>
      <c r="J38" s="207"/>
      <c r="K38" s="207"/>
      <c r="L38" s="207"/>
      <c r="M38" s="207"/>
      <c r="N38" s="207"/>
    </row>
    <row r="39" s="1" customFormat="1" ht="17.25" customHeight="1" spans="1:14">
      <c r="A39" s="206" t="s">
        <v>128</v>
      </c>
      <c r="B39" s="206" t="s">
        <v>129</v>
      </c>
      <c r="C39" s="207">
        <f t="shared" si="0"/>
        <v>750517.6</v>
      </c>
      <c r="D39" s="207">
        <v>750517.6</v>
      </c>
      <c r="E39" s="207"/>
      <c r="F39" s="207"/>
      <c r="G39" s="207"/>
      <c r="H39" s="207"/>
      <c r="I39" s="207"/>
      <c r="J39" s="207"/>
      <c r="K39" s="207"/>
      <c r="L39" s="207"/>
      <c r="M39" s="207"/>
      <c r="N39" s="207"/>
    </row>
    <row r="40" customHeight="1" spans="1:14">
      <c r="A40" s="206" t="s">
        <v>130</v>
      </c>
      <c r="B40" s="206" t="s">
        <v>131</v>
      </c>
      <c r="C40" s="207">
        <f t="shared" si="0"/>
        <v>750517.6</v>
      </c>
      <c r="D40" s="207">
        <v>750517.6</v>
      </c>
      <c r="E40" s="207"/>
      <c r="F40" s="207"/>
      <c r="G40" s="207"/>
      <c r="H40" s="207"/>
      <c r="I40" s="207"/>
      <c r="J40" s="207"/>
      <c r="K40" s="207"/>
      <c r="L40" s="207"/>
      <c r="M40" s="207"/>
      <c r="N40" s="207"/>
    </row>
    <row r="41" customHeight="1" spans="1:14">
      <c r="A41" s="208" t="s">
        <v>132</v>
      </c>
      <c r="B41" s="209"/>
      <c r="C41" s="207">
        <f>C7+C23+C27+C33+C38</f>
        <v>82509939.83</v>
      </c>
      <c r="D41" s="207">
        <f>D7+D23+D27+D33+D38</f>
        <v>18680334.34</v>
      </c>
      <c r="E41" s="207">
        <f>E7+E23+E27+E33+E38</f>
        <v>56932812.6</v>
      </c>
      <c r="F41" s="207"/>
      <c r="G41" s="207"/>
      <c r="H41" s="207"/>
      <c r="I41" s="207">
        <f>I7+I23</f>
        <v>6931969.89</v>
      </c>
      <c r="J41" s="207"/>
      <c r="K41" s="207"/>
      <c r="L41" s="207"/>
      <c r="M41" s="207"/>
      <c r="N41" s="207">
        <f>N7+N23</f>
        <v>6931969.89</v>
      </c>
    </row>
  </sheetData>
  <mergeCells count="11">
    <mergeCell ref="A2:N2"/>
    <mergeCell ref="A3:M3"/>
    <mergeCell ref="D4:E4"/>
    <mergeCell ref="I4:N4"/>
    <mergeCell ref="A41:B41"/>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D3" sqref="D3"/>
    </sheetView>
  </sheetViews>
  <sheetFormatPr defaultColWidth="9.14285714285714" defaultRowHeight="14.25" customHeight="1" outlineLevelCol="3"/>
  <cols>
    <col min="1" max="1" width="49.2857142857143" style="45" customWidth="1"/>
    <col min="2" max="2" width="38.8571428571429" style="45" customWidth="1"/>
    <col min="3" max="3" width="48.5714285714286" style="45" customWidth="1"/>
    <col min="4" max="4" width="36.4285714285714" style="45" customWidth="1"/>
    <col min="5" max="16384" width="9.14285714285714" style="46" customWidth="1"/>
  </cols>
  <sheetData>
    <row r="1" customHeight="1" spans="1:4">
      <c r="A1" s="50"/>
      <c r="B1" s="50"/>
      <c r="C1" s="50"/>
      <c r="D1" s="37" t="s">
        <v>133</v>
      </c>
    </row>
    <row r="2" ht="31.5" customHeight="1" spans="1:4">
      <c r="A2" s="162" t="s">
        <v>134</v>
      </c>
      <c r="B2" s="187"/>
      <c r="C2" s="187"/>
      <c r="D2" s="187"/>
    </row>
    <row r="3" ht="17.25" customHeight="1" spans="1:4">
      <c r="A3" s="118" t="s">
        <v>2</v>
      </c>
      <c r="B3" s="188"/>
      <c r="C3" s="188"/>
      <c r="D3" s="37" t="s">
        <v>3</v>
      </c>
    </row>
    <row r="4" ht="19.5" customHeight="1" spans="1:4">
      <c r="A4" s="16" t="s">
        <v>4</v>
      </c>
      <c r="B4" s="77"/>
      <c r="C4" s="16" t="s">
        <v>5</v>
      </c>
      <c r="D4" s="77"/>
    </row>
    <row r="5" ht="21.75" customHeight="1" spans="1:4">
      <c r="A5" s="75" t="s">
        <v>6</v>
      </c>
      <c r="B5" s="189" t="s">
        <v>7</v>
      </c>
      <c r="C5" s="75" t="s">
        <v>135</v>
      </c>
      <c r="D5" s="189" t="s">
        <v>7</v>
      </c>
    </row>
    <row r="6" ht="17.25" customHeight="1" spans="1:4">
      <c r="A6" s="78"/>
      <c r="B6" s="11"/>
      <c r="C6" s="78"/>
      <c r="D6" s="11"/>
    </row>
    <row r="7" ht="17.25" customHeight="1" spans="1:4">
      <c r="A7" s="190" t="s">
        <v>136</v>
      </c>
      <c r="B7" s="55">
        <v>75613146.94</v>
      </c>
      <c r="C7" s="191" t="s">
        <v>137</v>
      </c>
      <c r="D7" s="60">
        <v>78189934.78</v>
      </c>
    </row>
    <row r="8" ht="17.25" customHeight="1" spans="1:4">
      <c r="A8" s="192" t="s">
        <v>138</v>
      </c>
      <c r="B8" s="55">
        <v>75613146.94</v>
      </c>
      <c r="C8" s="191" t="s">
        <v>139</v>
      </c>
      <c r="D8" s="60">
        <v>63933445.23</v>
      </c>
    </row>
    <row r="9" ht="17.25" customHeight="1" spans="1:4">
      <c r="A9" s="190" t="s">
        <v>140</v>
      </c>
      <c r="B9" s="55">
        <v>75613146.94</v>
      </c>
      <c r="C9" s="191" t="s">
        <v>141</v>
      </c>
      <c r="D9" s="60">
        <v>11130000</v>
      </c>
    </row>
    <row r="10" ht="17.25" customHeight="1" spans="1:4">
      <c r="A10" s="190" t="s">
        <v>142</v>
      </c>
      <c r="B10" s="55"/>
      <c r="C10" s="191" t="s">
        <v>143</v>
      </c>
      <c r="D10" s="60">
        <v>1432035.4</v>
      </c>
    </row>
    <row r="11" ht="17.25" customHeight="1" spans="1:4">
      <c r="A11" s="190" t="s">
        <v>144</v>
      </c>
      <c r="B11" s="55"/>
      <c r="C11" s="191" t="s">
        <v>145</v>
      </c>
      <c r="D11" s="60">
        <v>943936.55</v>
      </c>
    </row>
    <row r="12" ht="17.25" customHeight="1" spans="1:4">
      <c r="A12" s="190" t="s">
        <v>146</v>
      </c>
      <c r="B12" s="55"/>
      <c r="C12" s="191" t="s">
        <v>147</v>
      </c>
      <c r="D12" s="60">
        <v>750517.6</v>
      </c>
    </row>
    <row r="13" customHeight="1" spans="1:4">
      <c r="A13" s="190" t="s">
        <v>148</v>
      </c>
      <c r="B13" s="55"/>
      <c r="C13" s="121"/>
      <c r="D13" s="193"/>
    </row>
    <row r="14" ht="17.25" customHeight="1" spans="1:4">
      <c r="A14" s="192" t="s">
        <v>149</v>
      </c>
      <c r="B14" s="60"/>
      <c r="C14" s="121"/>
      <c r="D14" s="55"/>
    </row>
    <row r="15" ht="17.25" customHeight="1" spans="1:4">
      <c r="A15" s="192" t="s">
        <v>150</v>
      </c>
      <c r="B15" s="60"/>
      <c r="C15" s="121"/>
      <c r="D15" s="55"/>
    </row>
    <row r="16" ht="17.25" customHeight="1" spans="1:4">
      <c r="A16" s="192" t="s">
        <v>151</v>
      </c>
      <c r="B16" s="60">
        <v>2576787.84</v>
      </c>
      <c r="C16" s="121"/>
      <c r="D16" s="55"/>
    </row>
    <row r="17" ht="17.25" customHeight="1" spans="1:4">
      <c r="A17" s="192" t="s">
        <v>138</v>
      </c>
      <c r="B17" s="55">
        <v>2576787.84</v>
      </c>
      <c r="C17" s="121"/>
      <c r="D17" s="55"/>
    </row>
    <row r="18" customHeight="1" spans="1:4">
      <c r="A18" s="121" t="s">
        <v>149</v>
      </c>
      <c r="B18" s="55"/>
      <c r="C18" s="194"/>
      <c r="D18" s="195"/>
    </row>
    <row r="19" customHeight="1" spans="1:4">
      <c r="A19" s="121" t="s">
        <v>150</v>
      </c>
      <c r="B19" s="55"/>
      <c r="C19" s="194"/>
      <c r="D19" s="195"/>
    </row>
    <row r="20" customHeight="1" spans="1:4">
      <c r="A20" s="194"/>
      <c r="B20" s="195"/>
      <c r="C20" s="121" t="s">
        <v>152</v>
      </c>
      <c r="D20" s="195"/>
    </row>
    <row r="21" ht="17.25" customHeight="1" spans="1:4">
      <c r="A21" s="196" t="s">
        <v>153</v>
      </c>
      <c r="B21" s="197">
        <v>78189934.78</v>
      </c>
      <c r="C21" s="194" t="s">
        <v>30</v>
      </c>
      <c r="D21" s="197">
        <v>78189934.78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43"/>
  <sheetViews>
    <sheetView zoomScale="90" zoomScaleNormal="90" topLeftCell="A25" workbookViewId="0">
      <selection activeCell="Q47" sqref="Q47"/>
    </sheetView>
  </sheetViews>
  <sheetFormatPr defaultColWidth="9.14285714285714" defaultRowHeight="14.25" customHeight="1"/>
  <cols>
    <col min="1" max="1" width="6.14285714285714" style="131" customWidth="1"/>
    <col min="2" max="2" width="6.14285714285714" style="169" customWidth="1"/>
    <col min="3" max="3" width="44" style="131" customWidth="1"/>
    <col min="4" max="4" width="13.9619047619048" style="1" customWidth="1"/>
    <col min="5" max="5" width="15.0761904761905" style="1" customWidth="1"/>
    <col min="6" max="6" width="14.2761904761905" style="1" customWidth="1"/>
    <col min="7" max="7" width="11" style="1" customWidth="1"/>
    <col min="8" max="9" width="10.2857142857143" style="1" customWidth="1"/>
    <col min="10" max="10" width="5.85714285714286" style="131" customWidth="1"/>
    <col min="11" max="11" width="6.28571428571429" style="169" customWidth="1"/>
    <col min="12" max="12" width="44" style="131" customWidth="1"/>
    <col min="13" max="13" width="16.0190476190476" style="1" customWidth="1"/>
    <col min="14" max="14" width="16.5047619047619" style="1" customWidth="1"/>
    <col min="15" max="15" width="15.3904761904762" style="1" customWidth="1"/>
    <col min="16" max="16" width="11.1428571428571" style="1" customWidth="1"/>
    <col min="17" max="17" width="10.2857142857143" style="1" customWidth="1"/>
    <col min="18" max="18" width="11.4285714285714" style="1" customWidth="1"/>
    <col min="19" max="16384" width="9.14285714285714" customWidth="1"/>
  </cols>
  <sheetData>
    <row r="1" ht="18" customHeight="1" spans="18:18">
      <c r="R1" s="37" t="s">
        <v>154</v>
      </c>
    </row>
    <row r="2" ht="39" customHeight="1" spans="1:18">
      <c r="A2" s="2" t="s">
        <v>155</v>
      </c>
      <c r="B2" s="3"/>
      <c r="C2" s="3"/>
      <c r="D2" s="3"/>
      <c r="E2" s="3"/>
      <c r="F2" s="3"/>
      <c r="G2" s="3"/>
      <c r="H2" s="3"/>
      <c r="I2" s="3"/>
      <c r="J2" s="3"/>
      <c r="K2" s="3"/>
      <c r="L2" s="3"/>
      <c r="M2" s="3"/>
      <c r="N2" s="3"/>
      <c r="O2" s="3"/>
      <c r="P2" s="3"/>
      <c r="Q2" s="3"/>
      <c r="R2" s="3"/>
    </row>
    <row r="3" ht="16.5" customHeight="1" spans="1:18">
      <c r="A3" s="4" t="s">
        <v>2</v>
      </c>
      <c r="B3" s="49"/>
      <c r="C3" s="49"/>
      <c r="D3" s="49"/>
      <c r="E3" s="49"/>
      <c r="F3" s="49"/>
      <c r="G3" s="49"/>
      <c r="H3" s="117"/>
      <c r="I3" s="117"/>
      <c r="J3" s="143"/>
      <c r="K3" s="183"/>
      <c r="L3" s="143"/>
      <c r="M3" s="117"/>
      <c r="N3" s="117"/>
      <c r="O3" s="117"/>
      <c r="P3" s="117"/>
      <c r="Q3" s="117"/>
      <c r="R3" s="37" t="s">
        <v>3</v>
      </c>
    </row>
    <row r="4" ht="19.5" customHeight="1" spans="1:18">
      <c r="A4" s="16" t="s">
        <v>5</v>
      </c>
      <c r="B4" s="76"/>
      <c r="C4" s="76"/>
      <c r="D4" s="76"/>
      <c r="E4" s="76"/>
      <c r="F4" s="76"/>
      <c r="G4" s="76"/>
      <c r="H4" s="76"/>
      <c r="I4" s="77"/>
      <c r="J4" s="76" t="s">
        <v>5</v>
      </c>
      <c r="K4" s="76"/>
      <c r="L4" s="76"/>
      <c r="M4" s="76"/>
      <c r="N4" s="76"/>
      <c r="O4" s="76"/>
      <c r="P4" s="76"/>
      <c r="Q4" s="76"/>
      <c r="R4" s="77"/>
    </row>
    <row r="5" ht="21.75" customHeight="1" spans="1:18">
      <c r="A5" s="170" t="s">
        <v>156</v>
      </c>
      <c r="B5" s="171"/>
      <c r="C5" s="172"/>
      <c r="D5" s="127" t="s">
        <v>53</v>
      </c>
      <c r="E5" s="173"/>
      <c r="F5" s="167"/>
      <c r="G5" s="127" t="s">
        <v>54</v>
      </c>
      <c r="H5" s="173"/>
      <c r="I5" s="167"/>
      <c r="J5" s="163" t="s">
        <v>157</v>
      </c>
      <c r="K5" s="164"/>
      <c r="L5" s="184"/>
      <c r="M5" s="16" t="s">
        <v>53</v>
      </c>
      <c r="N5" s="76"/>
      <c r="O5" s="77"/>
      <c r="P5" s="16" t="s">
        <v>54</v>
      </c>
      <c r="Q5" s="76"/>
      <c r="R5" s="77"/>
    </row>
    <row r="6" ht="20.25" customHeight="1" spans="1:18">
      <c r="A6" s="138" t="s">
        <v>158</v>
      </c>
      <c r="B6" s="138" t="s">
        <v>159</v>
      </c>
      <c r="C6" s="138" t="s">
        <v>52</v>
      </c>
      <c r="D6" s="12" t="s">
        <v>36</v>
      </c>
      <c r="E6" s="12" t="s">
        <v>61</v>
      </c>
      <c r="F6" s="12" t="s">
        <v>62</v>
      </c>
      <c r="G6" s="12" t="s">
        <v>36</v>
      </c>
      <c r="H6" s="12" t="s">
        <v>61</v>
      </c>
      <c r="I6" s="12" t="s">
        <v>62</v>
      </c>
      <c r="J6" s="138" t="s">
        <v>158</v>
      </c>
      <c r="K6" s="138" t="s">
        <v>159</v>
      </c>
      <c r="L6" s="138" t="s">
        <v>52</v>
      </c>
      <c r="M6" s="12" t="s">
        <v>36</v>
      </c>
      <c r="N6" s="12" t="s">
        <v>61</v>
      </c>
      <c r="O6" s="12" t="s">
        <v>62</v>
      </c>
      <c r="P6" s="12" t="s">
        <v>36</v>
      </c>
      <c r="Q6" s="12" t="s">
        <v>61</v>
      </c>
      <c r="R6" s="12" t="s">
        <v>62</v>
      </c>
    </row>
    <row r="7" ht="20.25" customHeight="1" spans="1:18">
      <c r="A7" s="138" t="s">
        <v>160</v>
      </c>
      <c r="B7" s="138" t="s">
        <v>161</v>
      </c>
      <c r="C7" s="138" t="s">
        <v>162</v>
      </c>
      <c r="D7" s="138" t="s">
        <v>163</v>
      </c>
      <c r="E7" s="138" t="s">
        <v>164</v>
      </c>
      <c r="F7" s="138" t="s">
        <v>165</v>
      </c>
      <c r="G7" s="138" t="s">
        <v>166</v>
      </c>
      <c r="H7" s="138" t="s">
        <v>167</v>
      </c>
      <c r="I7" s="138" t="s">
        <v>168</v>
      </c>
      <c r="J7" s="138" t="s">
        <v>169</v>
      </c>
      <c r="K7" s="138" t="s">
        <v>170</v>
      </c>
      <c r="L7" s="138" t="s">
        <v>171</v>
      </c>
      <c r="M7" s="138" t="s">
        <v>172</v>
      </c>
      <c r="N7" s="138" t="s">
        <v>173</v>
      </c>
      <c r="O7" s="138" t="s">
        <v>174</v>
      </c>
      <c r="P7" s="138" t="s">
        <v>175</v>
      </c>
      <c r="Q7" s="138" t="s">
        <v>176</v>
      </c>
      <c r="R7" s="138" t="s">
        <v>177</v>
      </c>
    </row>
    <row r="8" ht="20.25" customHeight="1" spans="1:18">
      <c r="A8" s="174" t="s">
        <v>178</v>
      </c>
      <c r="B8" s="175" t="s">
        <v>179</v>
      </c>
      <c r="C8" s="174" t="s">
        <v>180</v>
      </c>
      <c r="D8" s="176">
        <v>10729886.85</v>
      </c>
      <c r="E8" s="176">
        <v>10729886.85</v>
      </c>
      <c r="F8" s="176"/>
      <c r="G8" s="176"/>
      <c r="H8" s="176"/>
      <c r="I8" s="176"/>
      <c r="J8" s="185" t="s">
        <v>181</v>
      </c>
      <c r="K8" s="186" t="s">
        <v>179</v>
      </c>
      <c r="L8" s="185" t="s">
        <v>182</v>
      </c>
      <c r="M8" s="55">
        <v>16974389.63</v>
      </c>
      <c r="N8" s="55">
        <v>16974389.63</v>
      </c>
      <c r="O8" s="55"/>
      <c r="P8" s="55"/>
      <c r="Q8" s="55"/>
      <c r="R8" s="55"/>
    </row>
    <row r="9" ht="20.25" customHeight="1" spans="1:18">
      <c r="A9" s="174" t="s">
        <v>179</v>
      </c>
      <c r="B9" s="175" t="s">
        <v>183</v>
      </c>
      <c r="C9" s="174" t="s">
        <v>184</v>
      </c>
      <c r="D9" s="176">
        <v>1759851</v>
      </c>
      <c r="E9" s="176">
        <v>1759851</v>
      </c>
      <c r="F9" s="176"/>
      <c r="G9" s="176"/>
      <c r="H9" s="176"/>
      <c r="I9" s="176"/>
      <c r="J9" s="185" t="s">
        <v>179</v>
      </c>
      <c r="K9" s="186" t="s">
        <v>183</v>
      </c>
      <c r="L9" s="185" t="s">
        <v>185</v>
      </c>
      <c r="M9" s="55">
        <v>2365464</v>
      </c>
      <c r="N9" s="55">
        <v>2365464</v>
      </c>
      <c r="O9" s="55"/>
      <c r="P9" s="55"/>
      <c r="Q9" s="55"/>
      <c r="R9" s="55"/>
    </row>
    <row r="10" ht="20.25" customHeight="1" spans="1:18">
      <c r="A10" s="174" t="s">
        <v>179</v>
      </c>
      <c r="B10" s="175" t="s">
        <v>186</v>
      </c>
      <c r="C10" s="174" t="s">
        <v>187</v>
      </c>
      <c r="D10" s="176">
        <v>737841.73</v>
      </c>
      <c r="E10" s="176">
        <v>737841.73</v>
      </c>
      <c r="F10" s="176"/>
      <c r="G10" s="176"/>
      <c r="H10" s="176"/>
      <c r="I10" s="176"/>
      <c r="J10" s="185" t="s">
        <v>179</v>
      </c>
      <c r="K10" s="186" t="s">
        <v>186</v>
      </c>
      <c r="L10" s="185" t="s">
        <v>188</v>
      </c>
      <c r="M10" s="55">
        <v>1152084</v>
      </c>
      <c r="N10" s="55">
        <v>1152084</v>
      </c>
      <c r="O10" s="55"/>
      <c r="P10" s="55"/>
      <c r="Q10" s="55"/>
      <c r="R10" s="55"/>
    </row>
    <row r="11" ht="20.25" customHeight="1" spans="1:18">
      <c r="A11" s="174" t="s">
        <v>179</v>
      </c>
      <c r="B11" s="175" t="s">
        <v>189</v>
      </c>
      <c r="C11" s="174" t="s">
        <v>190</v>
      </c>
      <c r="D11" s="176">
        <v>232194.12</v>
      </c>
      <c r="E11" s="176">
        <v>232194.12</v>
      </c>
      <c r="F11" s="176"/>
      <c r="G11" s="176"/>
      <c r="H11" s="176"/>
      <c r="I11" s="176"/>
      <c r="J11" s="185" t="s">
        <v>179</v>
      </c>
      <c r="K11" s="186" t="s">
        <v>189</v>
      </c>
      <c r="L11" s="185" t="s">
        <v>191</v>
      </c>
      <c r="M11" s="55">
        <v>129783</v>
      </c>
      <c r="N11" s="55">
        <v>129783</v>
      </c>
      <c r="O11" s="55"/>
      <c r="P11" s="55"/>
      <c r="Q11" s="55"/>
      <c r="R11" s="55"/>
    </row>
    <row r="12" ht="20.25" customHeight="1" spans="1:18">
      <c r="A12" s="174" t="s">
        <v>179</v>
      </c>
      <c r="B12" s="175" t="s">
        <v>192</v>
      </c>
      <c r="C12" s="174" t="s">
        <v>193</v>
      </c>
      <c r="D12" s="176">
        <v>8000000</v>
      </c>
      <c r="E12" s="176">
        <v>8000000</v>
      </c>
      <c r="F12" s="176"/>
      <c r="G12" s="176"/>
      <c r="H12" s="176"/>
      <c r="I12" s="176"/>
      <c r="J12" s="185" t="s">
        <v>179</v>
      </c>
      <c r="K12" s="186" t="s">
        <v>194</v>
      </c>
      <c r="L12" s="185" t="s">
        <v>195</v>
      </c>
      <c r="M12" s="55">
        <v>2209402.32</v>
      </c>
      <c r="N12" s="55">
        <v>2209402.32</v>
      </c>
      <c r="O12" s="55"/>
      <c r="P12" s="55"/>
      <c r="Q12" s="55"/>
      <c r="R12" s="55"/>
    </row>
    <row r="13" ht="20.25" customHeight="1" spans="1:18">
      <c r="A13" s="174" t="s">
        <v>196</v>
      </c>
      <c r="B13" s="175" t="s">
        <v>179</v>
      </c>
      <c r="C13" s="174" t="s">
        <v>197</v>
      </c>
      <c r="D13" s="176">
        <v>1672603.92</v>
      </c>
      <c r="E13" s="176">
        <v>1580913.92</v>
      </c>
      <c r="F13" s="176">
        <v>91690</v>
      </c>
      <c r="G13" s="176"/>
      <c r="H13" s="176"/>
      <c r="I13" s="176"/>
      <c r="J13" s="185" t="s">
        <v>179</v>
      </c>
      <c r="K13" s="186" t="s">
        <v>198</v>
      </c>
      <c r="L13" s="185" t="s">
        <v>199</v>
      </c>
      <c r="M13" s="55">
        <v>943356.93</v>
      </c>
      <c r="N13" s="55">
        <v>943356.93</v>
      </c>
      <c r="O13" s="55"/>
      <c r="P13" s="55"/>
      <c r="Q13" s="55"/>
      <c r="R13" s="55"/>
    </row>
    <row r="14" ht="20.25" customHeight="1" spans="1:18">
      <c r="A14" s="174" t="s">
        <v>179</v>
      </c>
      <c r="B14" s="175" t="s">
        <v>183</v>
      </c>
      <c r="C14" s="174" t="s">
        <v>200</v>
      </c>
      <c r="D14" s="176">
        <v>509533.92</v>
      </c>
      <c r="E14" s="176">
        <v>463513.92</v>
      </c>
      <c r="F14" s="176">
        <v>46020</v>
      </c>
      <c r="G14" s="176"/>
      <c r="H14" s="176"/>
      <c r="I14" s="176"/>
      <c r="J14" s="185" t="s">
        <v>179</v>
      </c>
      <c r="K14" s="186" t="s">
        <v>201</v>
      </c>
      <c r="L14" s="185" t="s">
        <v>202</v>
      </c>
      <c r="M14" s="55">
        <v>471678.47</v>
      </c>
      <c r="N14" s="55">
        <v>471678.47</v>
      </c>
      <c r="O14" s="55"/>
      <c r="P14" s="55"/>
      <c r="Q14" s="55"/>
      <c r="R14" s="55"/>
    </row>
    <row r="15" ht="20.25" customHeight="1" spans="1:18">
      <c r="A15" s="174" t="s">
        <v>179</v>
      </c>
      <c r="B15" s="175" t="s">
        <v>189</v>
      </c>
      <c r="C15" s="174" t="s">
        <v>203</v>
      </c>
      <c r="D15" s="176">
        <v>20000</v>
      </c>
      <c r="E15" s="176">
        <v>20000</v>
      </c>
      <c r="F15" s="176"/>
      <c r="G15" s="176"/>
      <c r="H15" s="176"/>
      <c r="I15" s="176"/>
      <c r="J15" s="185" t="s">
        <v>179</v>
      </c>
      <c r="K15" s="186" t="s">
        <v>169</v>
      </c>
      <c r="L15" s="185" t="s">
        <v>204</v>
      </c>
      <c r="M15" s="55">
        <v>506400.02</v>
      </c>
      <c r="N15" s="55">
        <v>506400.02</v>
      </c>
      <c r="O15" s="55"/>
      <c r="P15" s="55"/>
      <c r="Q15" s="55"/>
      <c r="R15" s="55"/>
    </row>
    <row r="16" ht="20.25" customHeight="1" spans="1:18">
      <c r="A16" s="174" t="s">
        <v>179</v>
      </c>
      <c r="B16" s="175" t="s">
        <v>205</v>
      </c>
      <c r="C16" s="174" t="s">
        <v>206</v>
      </c>
      <c r="D16" s="176">
        <v>30000</v>
      </c>
      <c r="E16" s="176">
        <v>30000</v>
      </c>
      <c r="F16" s="176"/>
      <c r="G16" s="176"/>
      <c r="H16" s="176"/>
      <c r="I16" s="176"/>
      <c r="J16" s="185" t="s">
        <v>179</v>
      </c>
      <c r="K16" s="186" t="s">
        <v>170</v>
      </c>
      <c r="L16" s="185" t="s">
        <v>207</v>
      </c>
      <c r="M16" s="55">
        <v>403536.53</v>
      </c>
      <c r="N16" s="55">
        <v>403536.53</v>
      </c>
      <c r="O16" s="55"/>
      <c r="P16" s="55"/>
      <c r="Q16" s="55"/>
      <c r="R16" s="55"/>
    </row>
    <row r="17" ht="20.25" customHeight="1" spans="1:18">
      <c r="A17" s="174" t="s">
        <v>179</v>
      </c>
      <c r="B17" s="175" t="s">
        <v>208</v>
      </c>
      <c r="C17" s="174" t="s">
        <v>209</v>
      </c>
      <c r="D17" s="176">
        <v>20000</v>
      </c>
      <c r="E17" s="176">
        <v>20000</v>
      </c>
      <c r="F17" s="176"/>
      <c r="G17" s="176"/>
      <c r="H17" s="176"/>
      <c r="I17" s="176"/>
      <c r="J17" s="185" t="s">
        <v>179</v>
      </c>
      <c r="K17" s="186" t="s">
        <v>171</v>
      </c>
      <c r="L17" s="185" t="s">
        <v>210</v>
      </c>
      <c r="M17" s="55">
        <v>42166.76</v>
      </c>
      <c r="N17" s="55">
        <v>42166.76</v>
      </c>
      <c r="O17" s="55"/>
      <c r="P17" s="55"/>
      <c r="Q17" s="55"/>
      <c r="R17" s="55"/>
    </row>
    <row r="18" ht="20.25" customHeight="1" spans="1:18">
      <c r="A18" s="174" t="s">
        <v>179</v>
      </c>
      <c r="B18" s="175" t="s">
        <v>198</v>
      </c>
      <c r="C18" s="174" t="s">
        <v>211</v>
      </c>
      <c r="D18" s="176">
        <v>90000</v>
      </c>
      <c r="E18" s="176">
        <v>90000</v>
      </c>
      <c r="F18" s="176"/>
      <c r="G18" s="176"/>
      <c r="H18" s="176"/>
      <c r="I18" s="176"/>
      <c r="J18" s="185" t="s">
        <v>179</v>
      </c>
      <c r="K18" s="186" t="s">
        <v>172</v>
      </c>
      <c r="L18" s="185" t="s">
        <v>190</v>
      </c>
      <c r="M18" s="55">
        <v>750517.6</v>
      </c>
      <c r="N18" s="55">
        <v>750517.6</v>
      </c>
      <c r="O18" s="55"/>
      <c r="P18" s="55"/>
      <c r="Q18" s="55"/>
      <c r="R18" s="55"/>
    </row>
    <row r="19" ht="20.25" customHeight="1" spans="1:18">
      <c r="A19" s="174" t="s">
        <v>179</v>
      </c>
      <c r="B19" s="175" t="s">
        <v>201</v>
      </c>
      <c r="C19" s="174" t="s">
        <v>212</v>
      </c>
      <c r="D19" s="176">
        <v>20000</v>
      </c>
      <c r="E19" s="176">
        <v>20000</v>
      </c>
      <c r="F19" s="176"/>
      <c r="G19" s="176"/>
      <c r="H19" s="176"/>
      <c r="I19" s="176"/>
      <c r="J19" s="185" t="s">
        <v>179</v>
      </c>
      <c r="K19" s="186" t="s">
        <v>192</v>
      </c>
      <c r="L19" s="185" t="s">
        <v>193</v>
      </c>
      <c r="M19" s="55">
        <v>8000000</v>
      </c>
      <c r="N19" s="55">
        <v>8000000</v>
      </c>
      <c r="O19" s="55"/>
      <c r="P19" s="55"/>
      <c r="Q19" s="55"/>
      <c r="R19" s="55"/>
    </row>
    <row r="20" ht="20.25" customHeight="1" spans="1:18">
      <c r="A20" s="174" t="s">
        <v>179</v>
      </c>
      <c r="B20" s="175" t="s">
        <v>192</v>
      </c>
      <c r="C20" s="174" t="s">
        <v>213</v>
      </c>
      <c r="D20" s="176">
        <v>983070</v>
      </c>
      <c r="E20" s="176">
        <v>937400</v>
      </c>
      <c r="F20" s="176">
        <v>45670</v>
      </c>
      <c r="G20" s="176"/>
      <c r="H20" s="176"/>
      <c r="I20" s="176"/>
      <c r="J20" s="185" t="s">
        <v>214</v>
      </c>
      <c r="K20" s="186" t="s">
        <v>179</v>
      </c>
      <c r="L20" s="185" t="s">
        <v>215</v>
      </c>
      <c r="M20" s="55">
        <v>1782483.75</v>
      </c>
      <c r="N20" s="55">
        <v>1690793.75</v>
      </c>
      <c r="O20" s="55">
        <v>91690</v>
      </c>
      <c r="P20" s="55"/>
      <c r="Q20" s="55"/>
      <c r="R20" s="55"/>
    </row>
    <row r="21" ht="20.25" customHeight="1" spans="1:18">
      <c r="A21" s="174" t="s">
        <v>216</v>
      </c>
      <c r="B21" s="175" t="s">
        <v>179</v>
      </c>
      <c r="C21" s="174" t="s">
        <v>217</v>
      </c>
      <c r="D21" s="176">
        <v>56714700</v>
      </c>
      <c r="E21" s="176"/>
      <c r="F21" s="176">
        <v>56714700</v>
      </c>
      <c r="G21" s="176"/>
      <c r="H21" s="176"/>
      <c r="I21" s="176"/>
      <c r="J21" s="185" t="s">
        <v>179</v>
      </c>
      <c r="K21" s="186" t="s">
        <v>183</v>
      </c>
      <c r="L21" s="185" t="s">
        <v>218</v>
      </c>
      <c r="M21" s="55">
        <v>64040</v>
      </c>
      <c r="N21" s="55">
        <v>64040</v>
      </c>
      <c r="O21" s="55"/>
      <c r="P21" s="55"/>
      <c r="Q21" s="55"/>
      <c r="R21" s="55"/>
    </row>
    <row r="22" ht="20.25" customHeight="1" spans="1:18">
      <c r="A22" s="174" t="s">
        <v>179</v>
      </c>
      <c r="B22" s="175" t="s">
        <v>183</v>
      </c>
      <c r="C22" s="174" t="s">
        <v>219</v>
      </c>
      <c r="D22" s="176">
        <v>4810000</v>
      </c>
      <c r="E22" s="176"/>
      <c r="F22" s="176">
        <v>4810000</v>
      </c>
      <c r="G22" s="176"/>
      <c r="H22" s="176"/>
      <c r="I22" s="176"/>
      <c r="J22" s="185" t="s">
        <v>179</v>
      </c>
      <c r="K22" s="186" t="s">
        <v>205</v>
      </c>
      <c r="L22" s="185" t="s">
        <v>220</v>
      </c>
      <c r="M22" s="55">
        <v>5000</v>
      </c>
      <c r="N22" s="55">
        <v>5000</v>
      </c>
      <c r="O22" s="55"/>
      <c r="P22" s="55"/>
      <c r="Q22" s="55"/>
      <c r="R22" s="55"/>
    </row>
    <row r="23" ht="20.25" customHeight="1" spans="1:18">
      <c r="A23" s="174" t="s">
        <v>179</v>
      </c>
      <c r="B23" s="175" t="s">
        <v>186</v>
      </c>
      <c r="C23" s="174" t="s">
        <v>221</v>
      </c>
      <c r="D23" s="176">
        <v>51904700</v>
      </c>
      <c r="E23" s="176"/>
      <c r="F23" s="176">
        <v>51904700</v>
      </c>
      <c r="G23" s="176"/>
      <c r="H23" s="176"/>
      <c r="I23" s="176"/>
      <c r="J23" s="185" t="s">
        <v>179</v>
      </c>
      <c r="K23" s="186" t="s">
        <v>222</v>
      </c>
      <c r="L23" s="185" t="s">
        <v>223</v>
      </c>
      <c r="M23" s="55">
        <v>23400</v>
      </c>
      <c r="N23" s="55">
        <v>5000</v>
      </c>
      <c r="O23" s="55">
        <v>18400</v>
      </c>
      <c r="P23" s="55"/>
      <c r="Q23" s="55"/>
      <c r="R23" s="55"/>
    </row>
    <row r="24" ht="20.25" customHeight="1" spans="1:18">
      <c r="A24" s="174" t="s">
        <v>224</v>
      </c>
      <c r="B24" s="175" t="s">
        <v>179</v>
      </c>
      <c r="C24" s="174" t="s">
        <v>225</v>
      </c>
      <c r="D24" s="176">
        <v>6354382.61</v>
      </c>
      <c r="E24" s="176">
        <v>6354382.61</v>
      </c>
      <c r="F24" s="176"/>
      <c r="G24" s="176"/>
      <c r="H24" s="176"/>
      <c r="I24" s="176"/>
      <c r="J24" s="185" t="s">
        <v>179</v>
      </c>
      <c r="K24" s="186" t="s">
        <v>208</v>
      </c>
      <c r="L24" s="185" t="s">
        <v>226</v>
      </c>
      <c r="M24" s="55">
        <v>62620</v>
      </c>
      <c r="N24" s="55">
        <v>35000</v>
      </c>
      <c r="O24" s="55">
        <v>27620</v>
      </c>
      <c r="P24" s="55"/>
      <c r="Q24" s="55"/>
      <c r="R24" s="55"/>
    </row>
    <row r="25" ht="20.25" customHeight="1" spans="1:18">
      <c r="A25" s="174" t="s">
        <v>179</v>
      </c>
      <c r="B25" s="175" t="s">
        <v>183</v>
      </c>
      <c r="C25" s="174" t="s">
        <v>227</v>
      </c>
      <c r="D25" s="176">
        <v>6244502.78</v>
      </c>
      <c r="E25" s="176">
        <v>6244502.78</v>
      </c>
      <c r="F25" s="176"/>
      <c r="G25" s="176"/>
      <c r="H25" s="176"/>
      <c r="I25" s="176"/>
      <c r="J25" s="185" t="s">
        <v>179</v>
      </c>
      <c r="K25" s="186" t="s">
        <v>194</v>
      </c>
      <c r="L25" s="185" t="s">
        <v>228</v>
      </c>
      <c r="M25" s="55">
        <v>34400</v>
      </c>
      <c r="N25" s="55">
        <v>34400</v>
      </c>
      <c r="O25" s="55"/>
      <c r="P25" s="55"/>
      <c r="Q25" s="55"/>
      <c r="R25" s="55"/>
    </row>
    <row r="26" ht="20.25" customHeight="1" spans="1:18">
      <c r="A26" s="174" t="s">
        <v>179</v>
      </c>
      <c r="B26" s="175" t="s">
        <v>186</v>
      </c>
      <c r="C26" s="174" t="s">
        <v>229</v>
      </c>
      <c r="D26" s="176">
        <v>109879.83</v>
      </c>
      <c r="E26" s="176">
        <v>109879.83</v>
      </c>
      <c r="F26" s="176"/>
      <c r="G26" s="176"/>
      <c r="H26" s="176"/>
      <c r="I26" s="176"/>
      <c r="J26" s="185" t="s">
        <v>179</v>
      </c>
      <c r="K26" s="186" t="s">
        <v>201</v>
      </c>
      <c r="L26" s="185" t="s">
        <v>230</v>
      </c>
      <c r="M26" s="55">
        <v>360</v>
      </c>
      <c r="N26" s="55">
        <v>360</v>
      </c>
      <c r="O26" s="55"/>
      <c r="P26" s="55"/>
      <c r="Q26" s="55"/>
      <c r="R26" s="55"/>
    </row>
    <row r="27" ht="20.25" customHeight="1" spans="1:18">
      <c r="A27" s="174" t="s">
        <v>231</v>
      </c>
      <c r="B27" s="175" t="s">
        <v>179</v>
      </c>
      <c r="C27" s="174" t="s">
        <v>232</v>
      </c>
      <c r="D27" s="176">
        <v>141573.56</v>
      </c>
      <c r="E27" s="176">
        <v>15150.96</v>
      </c>
      <c r="F27" s="176">
        <v>126422.6</v>
      </c>
      <c r="G27" s="176"/>
      <c r="H27" s="176"/>
      <c r="I27" s="176"/>
      <c r="J27" s="185" t="s">
        <v>179</v>
      </c>
      <c r="K27" s="186" t="s">
        <v>170</v>
      </c>
      <c r="L27" s="185" t="s">
        <v>233</v>
      </c>
      <c r="M27" s="55">
        <v>100000</v>
      </c>
      <c r="N27" s="55">
        <v>100000</v>
      </c>
      <c r="O27" s="55"/>
      <c r="P27" s="55"/>
      <c r="Q27" s="55"/>
      <c r="R27" s="55"/>
    </row>
    <row r="28" ht="20.25" customHeight="1" spans="1:18">
      <c r="A28" s="174" t="s">
        <v>179</v>
      </c>
      <c r="B28" s="175" t="s">
        <v>183</v>
      </c>
      <c r="C28" s="174" t="s">
        <v>234</v>
      </c>
      <c r="D28" s="176">
        <v>15150.96</v>
      </c>
      <c r="E28" s="176">
        <v>15150.96</v>
      </c>
      <c r="F28" s="176"/>
      <c r="G28" s="176"/>
      <c r="H28" s="176"/>
      <c r="I28" s="176"/>
      <c r="J28" s="185" t="s">
        <v>179</v>
      </c>
      <c r="K28" s="186" t="s">
        <v>172</v>
      </c>
      <c r="L28" s="185" t="s">
        <v>212</v>
      </c>
      <c r="M28" s="55">
        <v>20000</v>
      </c>
      <c r="N28" s="55">
        <v>20000</v>
      </c>
      <c r="O28" s="55"/>
      <c r="P28" s="55"/>
      <c r="Q28" s="55"/>
      <c r="R28" s="55"/>
    </row>
    <row r="29" ht="20.25" customHeight="1" spans="1:18">
      <c r="A29" s="174" t="s">
        <v>179</v>
      </c>
      <c r="B29" s="175" t="s">
        <v>186</v>
      </c>
      <c r="C29" s="174" t="s">
        <v>235</v>
      </c>
      <c r="D29" s="176">
        <v>126422.6</v>
      </c>
      <c r="E29" s="176"/>
      <c r="F29" s="176">
        <v>126422.6</v>
      </c>
      <c r="G29" s="176"/>
      <c r="H29" s="176"/>
      <c r="I29" s="176"/>
      <c r="J29" s="185" t="s">
        <v>179</v>
      </c>
      <c r="K29" s="186" t="s">
        <v>175</v>
      </c>
      <c r="L29" s="185" t="s">
        <v>203</v>
      </c>
      <c r="M29" s="55">
        <v>20000</v>
      </c>
      <c r="N29" s="55">
        <v>20000</v>
      </c>
      <c r="O29" s="55"/>
      <c r="P29" s="55"/>
      <c r="Q29" s="55"/>
      <c r="R29" s="55"/>
    </row>
    <row r="30" ht="20.25" customHeight="1" spans="1:18">
      <c r="A30" s="177"/>
      <c r="B30" s="178"/>
      <c r="C30" s="177"/>
      <c r="D30" s="153"/>
      <c r="E30" s="153"/>
      <c r="F30" s="153"/>
      <c r="G30" s="153"/>
      <c r="H30" s="153"/>
      <c r="I30" s="153"/>
      <c r="J30" s="185" t="s">
        <v>179</v>
      </c>
      <c r="K30" s="186" t="s">
        <v>176</v>
      </c>
      <c r="L30" s="185" t="s">
        <v>209</v>
      </c>
      <c r="M30" s="55">
        <v>20000</v>
      </c>
      <c r="N30" s="55">
        <v>20000</v>
      </c>
      <c r="O30" s="55"/>
      <c r="P30" s="55"/>
      <c r="Q30" s="55"/>
      <c r="R30" s="55"/>
    </row>
    <row r="31" ht="20.25" customHeight="1" spans="1:18">
      <c r="A31" s="177"/>
      <c r="B31" s="178"/>
      <c r="C31" s="177"/>
      <c r="D31" s="153"/>
      <c r="E31" s="153"/>
      <c r="F31" s="153"/>
      <c r="G31" s="153"/>
      <c r="H31" s="153"/>
      <c r="I31" s="153"/>
      <c r="J31" s="185" t="s">
        <v>179</v>
      </c>
      <c r="K31" s="186" t="s">
        <v>177</v>
      </c>
      <c r="L31" s="185" t="s">
        <v>236</v>
      </c>
      <c r="M31" s="55">
        <v>30000</v>
      </c>
      <c r="N31" s="55">
        <v>30000</v>
      </c>
      <c r="O31" s="55"/>
      <c r="P31" s="55"/>
      <c r="Q31" s="55"/>
      <c r="R31" s="55"/>
    </row>
    <row r="32" ht="20.25" customHeight="1" spans="1:18">
      <c r="A32" s="177"/>
      <c r="B32" s="178"/>
      <c r="C32" s="177"/>
      <c r="D32" s="153"/>
      <c r="E32" s="153"/>
      <c r="F32" s="153"/>
      <c r="G32" s="153"/>
      <c r="H32" s="153"/>
      <c r="I32" s="153"/>
      <c r="J32" s="185" t="s">
        <v>179</v>
      </c>
      <c r="K32" s="186" t="s">
        <v>237</v>
      </c>
      <c r="L32" s="185" t="s">
        <v>238</v>
      </c>
      <c r="M32" s="55">
        <v>96457.15</v>
      </c>
      <c r="N32" s="55">
        <v>96457.15</v>
      </c>
      <c r="O32" s="55"/>
      <c r="P32" s="55"/>
      <c r="Q32" s="55"/>
      <c r="R32" s="55"/>
    </row>
    <row r="33" ht="20.25" customHeight="1" spans="1:18">
      <c r="A33" s="177"/>
      <c r="B33" s="178"/>
      <c r="C33" s="177"/>
      <c r="D33" s="153"/>
      <c r="E33" s="153"/>
      <c r="F33" s="153"/>
      <c r="G33" s="153"/>
      <c r="H33" s="153"/>
      <c r="I33" s="153"/>
      <c r="J33" s="185" t="s">
        <v>179</v>
      </c>
      <c r="K33" s="186" t="s">
        <v>239</v>
      </c>
      <c r="L33" s="185" t="s">
        <v>240</v>
      </c>
      <c r="M33" s="55">
        <v>59136.6</v>
      </c>
      <c r="N33" s="55">
        <v>59136.6</v>
      </c>
      <c r="O33" s="55"/>
      <c r="P33" s="55"/>
      <c r="Q33" s="55"/>
      <c r="R33" s="55"/>
    </row>
    <row r="34" ht="20.25" customHeight="1" spans="1:18">
      <c r="A34" s="177"/>
      <c r="B34" s="178"/>
      <c r="C34" s="177"/>
      <c r="D34" s="153"/>
      <c r="E34" s="153"/>
      <c r="F34" s="153"/>
      <c r="G34" s="153"/>
      <c r="H34" s="153"/>
      <c r="I34" s="153"/>
      <c r="J34" s="185" t="s">
        <v>179</v>
      </c>
      <c r="K34" s="186" t="s">
        <v>241</v>
      </c>
      <c r="L34" s="185" t="s">
        <v>211</v>
      </c>
      <c r="M34" s="55">
        <v>90000</v>
      </c>
      <c r="N34" s="55">
        <v>90000</v>
      </c>
      <c r="O34" s="55"/>
      <c r="P34" s="55"/>
      <c r="Q34" s="55"/>
      <c r="R34" s="55"/>
    </row>
    <row r="35" ht="20.25" customHeight="1" spans="1:18">
      <c r="A35" s="177"/>
      <c r="B35" s="178"/>
      <c r="C35" s="177"/>
      <c r="D35" s="153"/>
      <c r="E35" s="153"/>
      <c r="F35" s="153"/>
      <c r="G35" s="153"/>
      <c r="H35" s="153"/>
      <c r="I35" s="153"/>
      <c r="J35" s="185" t="s">
        <v>179</v>
      </c>
      <c r="K35" s="186" t="s">
        <v>242</v>
      </c>
      <c r="L35" s="185" t="s">
        <v>243</v>
      </c>
      <c r="M35" s="55">
        <v>174000</v>
      </c>
      <c r="N35" s="55">
        <v>174000</v>
      </c>
      <c r="O35" s="55"/>
      <c r="P35" s="55"/>
      <c r="Q35" s="55"/>
      <c r="R35" s="55"/>
    </row>
    <row r="36" ht="20.25" customHeight="1" spans="1:18">
      <c r="A36" s="177"/>
      <c r="B36" s="178"/>
      <c r="C36" s="177"/>
      <c r="D36" s="153"/>
      <c r="E36" s="153"/>
      <c r="F36" s="153"/>
      <c r="G36" s="153"/>
      <c r="H36" s="153"/>
      <c r="I36" s="153"/>
      <c r="J36" s="185" t="s">
        <v>179</v>
      </c>
      <c r="K36" s="186" t="s">
        <v>192</v>
      </c>
      <c r="L36" s="185" t="s">
        <v>213</v>
      </c>
      <c r="M36" s="55">
        <v>983070</v>
      </c>
      <c r="N36" s="55">
        <v>937400</v>
      </c>
      <c r="O36" s="55">
        <v>45670</v>
      </c>
      <c r="P36" s="55"/>
      <c r="Q36" s="55"/>
      <c r="R36" s="55"/>
    </row>
    <row r="37" ht="20.25" customHeight="1" spans="1:18">
      <c r="A37" s="177"/>
      <c r="B37" s="178"/>
      <c r="C37" s="177"/>
      <c r="D37" s="153"/>
      <c r="E37" s="153"/>
      <c r="F37" s="153"/>
      <c r="G37" s="153"/>
      <c r="H37" s="153"/>
      <c r="I37" s="153"/>
      <c r="J37" s="185" t="s">
        <v>244</v>
      </c>
      <c r="K37" s="186" t="s">
        <v>179</v>
      </c>
      <c r="L37" s="185" t="s">
        <v>232</v>
      </c>
      <c r="M37" s="55">
        <v>141573.56</v>
      </c>
      <c r="N37" s="55">
        <v>15150.96</v>
      </c>
      <c r="O37" s="55">
        <v>126422.6</v>
      </c>
      <c r="P37" s="55"/>
      <c r="Q37" s="55"/>
      <c r="R37" s="55"/>
    </row>
    <row r="38" ht="20.25" customHeight="1" spans="1:18">
      <c r="A38" s="177"/>
      <c r="B38" s="178"/>
      <c r="C38" s="177"/>
      <c r="D38" s="153"/>
      <c r="E38" s="153"/>
      <c r="F38" s="153"/>
      <c r="G38" s="153"/>
      <c r="H38" s="153"/>
      <c r="I38" s="153"/>
      <c r="J38" s="185" t="s">
        <v>179</v>
      </c>
      <c r="K38" s="186" t="s">
        <v>222</v>
      </c>
      <c r="L38" s="185" t="s">
        <v>245</v>
      </c>
      <c r="M38" s="55">
        <v>15150.96</v>
      </c>
      <c r="N38" s="55">
        <v>15150.96</v>
      </c>
      <c r="O38" s="55"/>
      <c r="P38" s="55"/>
      <c r="Q38" s="55"/>
      <c r="R38" s="55"/>
    </row>
    <row r="39" ht="20.25" customHeight="1" spans="1:18">
      <c r="A39" s="177"/>
      <c r="B39" s="178"/>
      <c r="C39" s="177"/>
      <c r="D39" s="153"/>
      <c r="E39" s="153"/>
      <c r="F39" s="153"/>
      <c r="G39" s="153"/>
      <c r="H39" s="153"/>
      <c r="I39" s="153"/>
      <c r="J39" s="185" t="s">
        <v>179</v>
      </c>
      <c r="K39" s="186" t="s">
        <v>198</v>
      </c>
      <c r="L39" s="185" t="s">
        <v>235</v>
      </c>
      <c r="M39" s="55">
        <v>126422.6</v>
      </c>
      <c r="N39" s="55"/>
      <c r="O39" s="55">
        <v>126422.6</v>
      </c>
      <c r="P39" s="55"/>
      <c r="Q39" s="55"/>
      <c r="R39" s="55"/>
    </row>
    <row r="40" ht="20.25" customHeight="1" spans="1:18">
      <c r="A40" s="177"/>
      <c r="B40" s="178"/>
      <c r="C40" s="177"/>
      <c r="D40" s="153"/>
      <c r="E40" s="153"/>
      <c r="F40" s="153"/>
      <c r="G40" s="153"/>
      <c r="H40" s="153"/>
      <c r="I40" s="153"/>
      <c r="J40" s="185" t="s">
        <v>246</v>
      </c>
      <c r="K40" s="186" t="s">
        <v>179</v>
      </c>
      <c r="L40" s="185" t="s">
        <v>247</v>
      </c>
      <c r="M40" s="55">
        <v>56714700</v>
      </c>
      <c r="N40" s="55"/>
      <c r="O40" s="55">
        <v>56714700</v>
      </c>
      <c r="P40" s="55"/>
      <c r="Q40" s="55"/>
      <c r="R40" s="55"/>
    </row>
    <row r="41" ht="20.25" customHeight="1" spans="1:18">
      <c r="A41" s="177"/>
      <c r="B41" s="178"/>
      <c r="C41" s="177"/>
      <c r="D41" s="153"/>
      <c r="E41" s="153"/>
      <c r="F41" s="153"/>
      <c r="G41" s="153"/>
      <c r="H41" s="153"/>
      <c r="I41" s="153"/>
      <c r="J41" s="185" t="s">
        <v>179</v>
      </c>
      <c r="K41" s="186" t="s">
        <v>183</v>
      </c>
      <c r="L41" s="185" t="s">
        <v>219</v>
      </c>
      <c r="M41" s="55">
        <v>4810000</v>
      </c>
      <c r="N41" s="55"/>
      <c r="O41" s="55">
        <v>4810000</v>
      </c>
      <c r="P41" s="55"/>
      <c r="Q41" s="55"/>
      <c r="R41" s="55"/>
    </row>
    <row r="42" ht="20.25" customHeight="1" spans="1:18">
      <c r="A42" s="177"/>
      <c r="B42" s="178"/>
      <c r="C42" s="177"/>
      <c r="D42" s="153"/>
      <c r="E42" s="153"/>
      <c r="F42" s="153"/>
      <c r="G42" s="153"/>
      <c r="H42" s="153"/>
      <c r="I42" s="153"/>
      <c r="J42" s="185" t="s">
        <v>179</v>
      </c>
      <c r="K42" s="186" t="s">
        <v>222</v>
      </c>
      <c r="L42" s="185" t="s">
        <v>221</v>
      </c>
      <c r="M42" s="55">
        <v>51904700</v>
      </c>
      <c r="N42" s="55"/>
      <c r="O42" s="55">
        <v>51904700</v>
      </c>
      <c r="P42" s="55"/>
      <c r="Q42" s="55"/>
      <c r="R42" s="55"/>
    </row>
    <row r="43" ht="20.25" customHeight="1" spans="1:18">
      <c r="A43" s="179" t="s">
        <v>30</v>
      </c>
      <c r="B43" s="180"/>
      <c r="C43" s="181"/>
      <c r="D43" s="182">
        <v>75613146.94</v>
      </c>
      <c r="E43" s="182">
        <v>18680334.34</v>
      </c>
      <c r="F43" s="182">
        <v>56932812.6</v>
      </c>
      <c r="G43" s="182"/>
      <c r="H43" s="182"/>
      <c r="I43" s="182"/>
      <c r="J43" s="179" t="s">
        <v>30</v>
      </c>
      <c r="K43" s="180"/>
      <c r="L43" s="181"/>
      <c r="M43" s="60">
        <v>75613146.94</v>
      </c>
      <c r="N43" s="60">
        <v>18680334.34</v>
      </c>
      <c r="O43" s="60">
        <v>56932812.6</v>
      </c>
      <c r="P43" s="60"/>
      <c r="Q43" s="60"/>
      <c r="R43" s="60"/>
    </row>
  </sheetData>
  <mergeCells count="12">
    <mergeCell ref="A2:R2"/>
    <mergeCell ref="A3:Q3"/>
    <mergeCell ref="A4:I4"/>
    <mergeCell ref="J4:R4"/>
    <mergeCell ref="A5:C5"/>
    <mergeCell ref="D5:F5"/>
    <mergeCell ref="G5:I5"/>
    <mergeCell ref="J5:L5"/>
    <mergeCell ref="M5:O5"/>
    <mergeCell ref="P5:R5"/>
    <mergeCell ref="A43:C43"/>
    <mergeCell ref="J43:L43"/>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39"/>
  <sheetViews>
    <sheetView topLeftCell="B1" workbookViewId="0">
      <selection activeCell="H49" sqref="H49"/>
    </sheetView>
  </sheetViews>
  <sheetFormatPr defaultColWidth="8.85714285714286" defaultRowHeight="14.25" customHeight="1"/>
  <cols>
    <col min="1" max="1" width="20.1428571428571" style="131" customWidth="1"/>
    <col min="2" max="2" width="44.1428571428571" style="131" customWidth="1"/>
    <col min="3" max="3" width="24.2857142857143" style="1" customWidth="1"/>
    <col min="4" max="4" width="18.4285714285714" style="1" customWidth="1"/>
    <col min="5" max="9" width="24.2857142857143" style="1" customWidth="1"/>
    <col min="10" max="16384" width="8.85714285714286" customWidth="1"/>
  </cols>
  <sheetData>
    <row r="1" s="1" customFormat="1" ht="24" customHeight="1" spans="1:9">
      <c r="A1" s="131"/>
      <c r="B1" s="131"/>
      <c r="D1" s="161"/>
      <c r="F1" s="71"/>
      <c r="G1" s="71"/>
      <c r="H1" s="71"/>
      <c r="I1" s="37" t="s">
        <v>248</v>
      </c>
    </row>
    <row r="2" s="1" customFormat="1" ht="32.25" customHeight="1" spans="1:9">
      <c r="A2" s="162" t="s">
        <v>249</v>
      </c>
      <c r="B2" s="39"/>
      <c r="C2" s="39"/>
      <c r="D2" s="39"/>
      <c r="E2" s="39"/>
      <c r="F2" s="39"/>
      <c r="G2" s="39"/>
      <c r="H2" s="39"/>
      <c r="I2" s="39"/>
    </row>
    <row r="3" s="117" customFormat="1" ht="15" customHeight="1" spans="1:9">
      <c r="A3" s="118" t="s">
        <v>2</v>
      </c>
      <c r="B3" s="143"/>
      <c r="F3" s="126"/>
      <c r="G3" s="126"/>
      <c r="H3" s="126"/>
      <c r="I3" s="37" t="s">
        <v>3</v>
      </c>
    </row>
    <row r="4" s="1" customFormat="1" ht="20.25" customHeight="1" spans="1:9">
      <c r="A4" s="163" t="s">
        <v>135</v>
      </c>
      <c r="B4" s="164"/>
      <c r="C4" s="75" t="s">
        <v>34</v>
      </c>
      <c r="D4" s="76" t="s">
        <v>61</v>
      </c>
      <c r="E4" s="76"/>
      <c r="F4" s="76"/>
      <c r="G4" s="76"/>
      <c r="H4" s="77"/>
      <c r="I4" s="166" t="s">
        <v>62</v>
      </c>
    </row>
    <row r="5" s="1" customFormat="1" ht="20.25" customHeight="1" spans="1:9">
      <c r="A5" s="138" t="s">
        <v>51</v>
      </c>
      <c r="B5" s="165" t="s">
        <v>52</v>
      </c>
      <c r="C5" s="78"/>
      <c r="D5" s="77" t="s">
        <v>36</v>
      </c>
      <c r="E5" s="56" t="s">
        <v>182</v>
      </c>
      <c r="F5" s="56" t="s">
        <v>215</v>
      </c>
      <c r="G5" s="56" t="s">
        <v>250</v>
      </c>
      <c r="H5" s="56" t="s">
        <v>251</v>
      </c>
      <c r="I5" s="167"/>
    </row>
    <row r="6" s="1" customFormat="1" ht="20.25" customHeight="1" spans="1:9">
      <c r="A6" s="138" t="s">
        <v>160</v>
      </c>
      <c r="B6" s="165" t="s">
        <v>161</v>
      </c>
      <c r="C6" s="138" t="s">
        <v>162</v>
      </c>
      <c r="D6" s="138" t="s">
        <v>163</v>
      </c>
      <c r="E6" s="138" t="s">
        <v>164</v>
      </c>
      <c r="F6" s="138" t="s">
        <v>165</v>
      </c>
      <c r="G6" s="138" t="s">
        <v>166</v>
      </c>
      <c r="H6" s="138" t="s">
        <v>167</v>
      </c>
      <c r="I6" s="168" t="s">
        <v>168</v>
      </c>
    </row>
    <row r="7" s="1" customFormat="1" ht="20.25" customHeight="1" spans="1:9">
      <c r="A7" s="91" t="s">
        <v>64</v>
      </c>
      <c r="B7" s="91" t="s">
        <v>65</v>
      </c>
      <c r="C7" s="60">
        <v>61356657.39</v>
      </c>
      <c r="D7" s="60">
        <v>15553844.79</v>
      </c>
      <c r="E7" s="60">
        <v>13864900.08</v>
      </c>
      <c r="F7" s="60">
        <v>1673793.75</v>
      </c>
      <c r="G7" s="60">
        <v>15150.96</v>
      </c>
      <c r="H7" s="60"/>
      <c r="I7" s="60">
        <v>45802812.6</v>
      </c>
    </row>
    <row r="8" ht="20.25" customHeight="1" spans="1:9">
      <c r="A8" s="91" t="s">
        <v>66</v>
      </c>
      <c r="B8" s="91" t="s">
        <v>67</v>
      </c>
      <c r="C8" s="60">
        <v>7553844.79</v>
      </c>
      <c r="D8" s="60">
        <v>7553844.79</v>
      </c>
      <c r="E8" s="60">
        <v>5864900.08</v>
      </c>
      <c r="F8" s="60">
        <v>1673793.75</v>
      </c>
      <c r="G8" s="60">
        <v>15150.96</v>
      </c>
      <c r="H8" s="60"/>
      <c r="I8" s="60"/>
    </row>
    <row r="9" ht="20.25" customHeight="1" spans="1:9">
      <c r="A9" s="91" t="s">
        <v>68</v>
      </c>
      <c r="B9" s="91" t="s">
        <v>69</v>
      </c>
      <c r="C9" s="60">
        <v>2171815.87</v>
      </c>
      <c r="D9" s="60">
        <v>2171815.87</v>
      </c>
      <c r="E9" s="60">
        <v>1761329.95</v>
      </c>
      <c r="F9" s="60">
        <v>404113.92</v>
      </c>
      <c r="G9" s="60">
        <v>6372</v>
      </c>
      <c r="H9" s="60"/>
      <c r="I9" s="60"/>
    </row>
    <row r="10" ht="20.25" customHeight="1" spans="1:9">
      <c r="A10" s="91" t="s">
        <v>70</v>
      </c>
      <c r="B10" s="91" t="s">
        <v>71</v>
      </c>
      <c r="C10" s="60">
        <v>5382028.92</v>
      </c>
      <c r="D10" s="60">
        <v>5382028.92</v>
      </c>
      <c r="E10" s="60">
        <v>4103570.13</v>
      </c>
      <c r="F10" s="60">
        <v>1269679.83</v>
      </c>
      <c r="G10" s="60">
        <v>8778.96</v>
      </c>
      <c r="H10" s="60"/>
      <c r="I10" s="60"/>
    </row>
    <row r="11" ht="20.25" customHeight="1" spans="1:9">
      <c r="A11" s="91" t="s">
        <v>72</v>
      </c>
      <c r="B11" s="91" t="s">
        <v>73</v>
      </c>
      <c r="C11" s="60">
        <v>218112.6</v>
      </c>
      <c r="D11" s="60"/>
      <c r="E11" s="60"/>
      <c r="F11" s="60"/>
      <c r="G11" s="60"/>
      <c r="H11" s="60"/>
      <c r="I11" s="60">
        <v>218112.6</v>
      </c>
    </row>
    <row r="12" ht="20.25" customHeight="1" spans="1:9">
      <c r="A12" s="91" t="s">
        <v>74</v>
      </c>
      <c r="B12" s="91" t="s">
        <v>75</v>
      </c>
      <c r="C12" s="60">
        <v>9039.6</v>
      </c>
      <c r="D12" s="60"/>
      <c r="E12" s="60"/>
      <c r="F12" s="60"/>
      <c r="G12" s="60"/>
      <c r="H12" s="60"/>
      <c r="I12" s="60">
        <v>9039.6</v>
      </c>
    </row>
    <row r="13" ht="20.25" customHeight="1" spans="1:9">
      <c r="A13" s="91" t="s">
        <v>78</v>
      </c>
      <c r="B13" s="91" t="s">
        <v>79</v>
      </c>
      <c r="C13" s="60">
        <v>82955</v>
      </c>
      <c r="D13" s="60"/>
      <c r="E13" s="60"/>
      <c r="F13" s="60"/>
      <c r="G13" s="60"/>
      <c r="H13" s="60"/>
      <c r="I13" s="60">
        <v>82955</v>
      </c>
    </row>
    <row r="14" ht="20.25" customHeight="1" spans="1:9">
      <c r="A14" s="91" t="s">
        <v>80</v>
      </c>
      <c r="B14" s="91" t="s">
        <v>81</v>
      </c>
      <c r="C14" s="60">
        <v>43798</v>
      </c>
      <c r="D14" s="60"/>
      <c r="E14" s="60"/>
      <c r="F14" s="60"/>
      <c r="G14" s="60"/>
      <c r="H14" s="60"/>
      <c r="I14" s="60">
        <v>43798</v>
      </c>
    </row>
    <row r="15" ht="20.25" customHeight="1" spans="1:9">
      <c r="A15" s="91" t="s">
        <v>82</v>
      </c>
      <c r="B15" s="91" t="s">
        <v>83</v>
      </c>
      <c r="C15" s="60">
        <v>82320</v>
      </c>
      <c r="D15" s="60"/>
      <c r="E15" s="60"/>
      <c r="F15" s="60"/>
      <c r="G15" s="60"/>
      <c r="H15" s="60"/>
      <c r="I15" s="60">
        <v>82320</v>
      </c>
    </row>
    <row r="16" ht="20.25" customHeight="1" spans="1:9">
      <c r="A16" s="91" t="s">
        <v>84</v>
      </c>
      <c r="B16" s="91" t="s">
        <v>85</v>
      </c>
      <c r="C16" s="60">
        <v>4810000</v>
      </c>
      <c r="D16" s="60"/>
      <c r="E16" s="60"/>
      <c r="F16" s="60"/>
      <c r="G16" s="60"/>
      <c r="H16" s="60"/>
      <c r="I16" s="60">
        <v>4810000</v>
      </c>
    </row>
    <row r="17" ht="20.25" customHeight="1" spans="1:9">
      <c r="A17" s="91" t="s">
        <v>86</v>
      </c>
      <c r="B17" s="91" t="s">
        <v>87</v>
      </c>
      <c r="C17" s="60">
        <v>4810000</v>
      </c>
      <c r="D17" s="60"/>
      <c r="E17" s="60"/>
      <c r="F17" s="60"/>
      <c r="G17" s="60"/>
      <c r="H17" s="60"/>
      <c r="I17" s="60">
        <v>4810000</v>
      </c>
    </row>
    <row r="18" ht="20.25" customHeight="1" spans="1:9">
      <c r="A18" s="91" t="s">
        <v>88</v>
      </c>
      <c r="B18" s="91" t="s">
        <v>89</v>
      </c>
      <c r="C18" s="60">
        <v>8000000</v>
      </c>
      <c r="D18" s="60">
        <v>8000000</v>
      </c>
      <c r="E18" s="60">
        <v>8000000</v>
      </c>
      <c r="F18" s="60"/>
      <c r="G18" s="60"/>
      <c r="H18" s="60"/>
      <c r="I18" s="60"/>
    </row>
    <row r="19" ht="20.25" customHeight="1" spans="1:9">
      <c r="A19" s="91" t="s">
        <v>90</v>
      </c>
      <c r="B19" s="91" t="s">
        <v>91</v>
      </c>
      <c r="C19" s="60">
        <v>8000000</v>
      </c>
      <c r="D19" s="60">
        <v>8000000</v>
      </c>
      <c r="E19" s="60">
        <v>8000000</v>
      </c>
      <c r="F19" s="60"/>
      <c r="G19" s="60"/>
      <c r="H19" s="60"/>
      <c r="I19" s="60"/>
    </row>
    <row r="20" ht="20.25" customHeight="1" spans="1:9">
      <c r="A20" s="91" t="s">
        <v>92</v>
      </c>
      <c r="B20" s="91" t="s">
        <v>93</v>
      </c>
      <c r="C20" s="60">
        <v>40774700</v>
      </c>
      <c r="D20" s="60"/>
      <c r="E20" s="60"/>
      <c r="F20" s="60"/>
      <c r="G20" s="60"/>
      <c r="H20" s="60"/>
      <c r="I20" s="60">
        <v>40774700</v>
      </c>
    </row>
    <row r="21" ht="20.25" customHeight="1" spans="1:9">
      <c r="A21" s="91" t="s">
        <v>94</v>
      </c>
      <c r="B21" s="91" t="s">
        <v>95</v>
      </c>
      <c r="C21" s="60">
        <v>40774700</v>
      </c>
      <c r="D21" s="60"/>
      <c r="E21" s="60"/>
      <c r="F21" s="60"/>
      <c r="G21" s="60"/>
      <c r="H21" s="60"/>
      <c r="I21" s="60">
        <v>40774700</v>
      </c>
    </row>
    <row r="22" ht="20.25" customHeight="1" spans="1:9">
      <c r="A22" s="91" t="s">
        <v>96</v>
      </c>
      <c r="B22" s="91" t="s">
        <v>97</v>
      </c>
      <c r="C22" s="60">
        <v>11130000</v>
      </c>
      <c r="D22" s="60"/>
      <c r="E22" s="60"/>
      <c r="F22" s="60"/>
      <c r="G22" s="60"/>
      <c r="H22" s="60"/>
      <c r="I22" s="60">
        <v>11130000</v>
      </c>
    </row>
    <row r="23" ht="20.25" customHeight="1" spans="1:9">
      <c r="A23" s="91" t="s">
        <v>98</v>
      </c>
      <c r="B23" s="91" t="s">
        <v>99</v>
      </c>
      <c r="C23" s="60">
        <v>11130000</v>
      </c>
      <c r="D23" s="60"/>
      <c r="E23" s="60"/>
      <c r="F23" s="60"/>
      <c r="G23" s="60"/>
      <c r="H23" s="60"/>
      <c r="I23" s="60">
        <v>11130000</v>
      </c>
    </row>
    <row r="24" ht="20.25" customHeight="1" spans="1:9">
      <c r="A24" s="91" t="s">
        <v>100</v>
      </c>
      <c r="B24" s="91" t="s">
        <v>101</v>
      </c>
      <c r="C24" s="60">
        <v>11130000</v>
      </c>
      <c r="D24" s="60"/>
      <c r="E24" s="60"/>
      <c r="F24" s="60"/>
      <c r="G24" s="60"/>
      <c r="H24" s="60"/>
      <c r="I24" s="60">
        <v>11130000</v>
      </c>
    </row>
    <row r="25" ht="20.25" customHeight="1" spans="1:9">
      <c r="A25" s="91" t="s">
        <v>104</v>
      </c>
      <c r="B25" s="91" t="s">
        <v>105</v>
      </c>
      <c r="C25" s="60">
        <v>1432035.4</v>
      </c>
      <c r="D25" s="60">
        <v>1432035.4</v>
      </c>
      <c r="E25" s="60">
        <v>1415035.4</v>
      </c>
      <c r="F25" s="60">
        <v>17000</v>
      </c>
      <c r="G25" s="60"/>
      <c r="H25" s="60"/>
      <c r="I25" s="60"/>
    </row>
    <row r="26" ht="20.25" customHeight="1" spans="1:9">
      <c r="A26" s="91" t="s">
        <v>106</v>
      </c>
      <c r="B26" s="91" t="s">
        <v>107</v>
      </c>
      <c r="C26" s="60">
        <v>1432035.4</v>
      </c>
      <c r="D26" s="60">
        <v>1432035.4</v>
      </c>
      <c r="E26" s="60">
        <v>1415035.4</v>
      </c>
      <c r="F26" s="60">
        <v>17000</v>
      </c>
      <c r="G26" s="60"/>
      <c r="H26" s="60"/>
      <c r="I26" s="60"/>
    </row>
    <row r="27" ht="20.25" customHeight="1" spans="1:9">
      <c r="A27" s="91" t="s">
        <v>108</v>
      </c>
      <c r="B27" s="91" t="s">
        <v>109</v>
      </c>
      <c r="C27" s="60">
        <v>5700</v>
      </c>
      <c r="D27" s="60">
        <v>5700</v>
      </c>
      <c r="E27" s="60"/>
      <c r="F27" s="60">
        <v>5700</v>
      </c>
      <c r="G27" s="60"/>
      <c r="H27" s="60"/>
      <c r="I27" s="60"/>
    </row>
    <row r="28" ht="20.25" customHeight="1" spans="1:9">
      <c r="A28" s="91" t="s">
        <v>110</v>
      </c>
      <c r="B28" s="91" t="s">
        <v>111</v>
      </c>
      <c r="C28" s="60">
        <v>11300</v>
      </c>
      <c r="D28" s="60">
        <v>11300</v>
      </c>
      <c r="E28" s="60"/>
      <c r="F28" s="60">
        <v>11300</v>
      </c>
      <c r="G28" s="60"/>
      <c r="H28" s="60"/>
      <c r="I28" s="60"/>
    </row>
    <row r="29" ht="20.25" customHeight="1" spans="1:9">
      <c r="A29" s="91" t="s">
        <v>112</v>
      </c>
      <c r="B29" s="91" t="s">
        <v>113</v>
      </c>
      <c r="C29" s="60">
        <v>943356.93</v>
      </c>
      <c r="D29" s="60">
        <v>943356.93</v>
      </c>
      <c r="E29" s="60">
        <v>943356.93</v>
      </c>
      <c r="F29" s="60"/>
      <c r="G29" s="60"/>
      <c r="H29" s="60"/>
      <c r="I29" s="60"/>
    </row>
    <row r="30" ht="20.25" customHeight="1" spans="1:9">
      <c r="A30" s="91" t="s">
        <v>114</v>
      </c>
      <c r="B30" s="91" t="s">
        <v>115</v>
      </c>
      <c r="C30" s="60">
        <v>471678.47</v>
      </c>
      <c r="D30" s="60">
        <v>471678.47</v>
      </c>
      <c r="E30" s="60">
        <v>471678.47</v>
      </c>
      <c r="F30" s="60"/>
      <c r="G30" s="60"/>
      <c r="H30" s="60"/>
      <c r="I30" s="60"/>
    </row>
    <row r="31" ht="20.25" customHeight="1" spans="1:9">
      <c r="A31" s="91" t="s">
        <v>116</v>
      </c>
      <c r="B31" s="91" t="s">
        <v>117</v>
      </c>
      <c r="C31" s="60">
        <v>943936.55</v>
      </c>
      <c r="D31" s="60">
        <v>943936.55</v>
      </c>
      <c r="E31" s="60">
        <v>943936.55</v>
      </c>
      <c r="F31" s="60"/>
      <c r="G31" s="60"/>
      <c r="H31" s="60"/>
      <c r="I31" s="60"/>
    </row>
    <row r="32" ht="20.25" customHeight="1" spans="1:9">
      <c r="A32" s="91" t="s">
        <v>118</v>
      </c>
      <c r="B32" s="91" t="s">
        <v>119</v>
      </c>
      <c r="C32" s="60">
        <v>943936.55</v>
      </c>
      <c r="D32" s="60">
        <v>943936.55</v>
      </c>
      <c r="E32" s="60">
        <v>943936.55</v>
      </c>
      <c r="F32" s="60"/>
      <c r="G32" s="60"/>
      <c r="H32" s="60"/>
      <c r="I32" s="60"/>
    </row>
    <row r="33" ht="20.25" customHeight="1" spans="1:9">
      <c r="A33" s="91" t="s">
        <v>120</v>
      </c>
      <c r="B33" s="91" t="s">
        <v>121</v>
      </c>
      <c r="C33" s="60">
        <v>168209.86</v>
      </c>
      <c r="D33" s="60">
        <v>168209.86</v>
      </c>
      <c r="E33" s="60">
        <v>168209.86</v>
      </c>
      <c r="F33" s="60"/>
      <c r="G33" s="60"/>
      <c r="H33" s="60"/>
      <c r="I33" s="60"/>
    </row>
    <row r="34" ht="20.25" customHeight="1" spans="1:9">
      <c r="A34" s="91" t="s">
        <v>122</v>
      </c>
      <c r="B34" s="91" t="s">
        <v>123</v>
      </c>
      <c r="C34" s="60">
        <v>372190.16</v>
      </c>
      <c r="D34" s="60">
        <v>372190.16</v>
      </c>
      <c r="E34" s="60">
        <v>372190.16</v>
      </c>
      <c r="F34" s="60"/>
      <c r="G34" s="60"/>
      <c r="H34" s="60"/>
      <c r="I34" s="60"/>
    </row>
    <row r="35" ht="20.25" customHeight="1" spans="1:9">
      <c r="A35" s="91" t="s">
        <v>124</v>
      </c>
      <c r="B35" s="91" t="s">
        <v>125</v>
      </c>
      <c r="C35" s="60">
        <v>403536.53</v>
      </c>
      <c r="D35" s="60">
        <v>403536.53</v>
      </c>
      <c r="E35" s="60">
        <v>403536.53</v>
      </c>
      <c r="F35" s="60"/>
      <c r="G35" s="60"/>
      <c r="H35" s="60"/>
      <c r="I35" s="60"/>
    </row>
    <row r="36" ht="20.25" customHeight="1" spans="1:9">
      <c r="A36" s="91" t="s">
        <v>126</v>
      </c>
      <c r="B36" s="91" t="s">
        <v>127</v>
      </c>
      <c r="C36" s="60">
        <v>750517.6</v>
      </c>
      <c r="D36" s="60">
        <v>750517.6</v>
      </c>
      <c r="E36" s="60">
        <v>750517.6</v>
      </c>
      <c r="F36" s="60"/>
      <c r="G36" s="60"/>
      <c r="H36" s="60"/>
      <c r="I36" s="60"/>
    </row>
    <row r="37" ht="20.25" customHeight="1" spans="1:9">
      <c r="A37" s="91" t="s">
        <v>128</v>
      </c>
      <c r="B37" s="91" t="s">
        <v>129</v>
      </c>
      <c r="C37" s="60">
        <v>750517.6</v>
      </c>
      <c r="D37" s="60">
        <v>750517.6</v>
      </c>
      <c r="E37" s="60">
        <v>750517.6</v>
      </c>
      <c r="F37" s="60"/>
      <c r="G37" s="60"/>
      <c r="H37" s="60"/>
      <c r="I37" s="60"/>
    </row>
    <row r="38" ht="20.25" customHeight="1" spans="1:9">
      <c r="A38" s="91" t="s">
        <v>130</v>
      </c>
      <c r="B38" s="91" t="s">
        <v>131</v>
      </c>
      <c r="C38" s="60">
        <v>750517.6</v>
      </c>
      <c r="D38" s="60">
        <v>750517.6</v>
      </c>
      <c r="E38" s="60">
        <v>750517.6</v>
      </c>
      <c r="F38" s="60"/>
      <c r="G38" s="60"/>
      <c r="H38" s="60"/>
      <c r="I38" s="60"/>
    </row>
    <row r="39" s="1" customFormat="1" ht="20.25" customHeight="1" spans="1:9">
      <c r="A39" s="16" t="s">
        <v>132</v>
      </c>
      <c r="B39" s="76"/>
      <c r="C39" s="60">
        <v>75613146.94</v>
      </c>
      <c r="D39" s="60">
        <v>18680334.34</v>
      </c>
      <c r="E39" s="60">
        <v>16974389.63</v>
      </c>
      <c r="F39" s="60">
        <v>1690793.75</v>
      </c>
      <c r="G39" s="60">
        <v>15150.96</v>
      </c>
      <c r="H39" s="60"/>
      <c r="I39" s="60">
        <v>56932812.6</v>
      </c>
    </row>
  </sheetData>
  <mergeCells count="7">
    <mergeCell ref="A2:I2"/>
    <mergeCell ref="A3:H3"/>
    <mergeCell ref="A4:B4"/>
    <mergeCell ref="D4:H4"/>
    <mergeCell ref="A39:B39"/>
    <mergeCell ref="C4:C5"/>
    <mergeCell ref="I4:I5"/>
  </mergeCells>
  <pageMargins left="0.510416666666667" right="0.427083333333333" top="0.541666666666667" bottom="1" header="0.5" footer="0.5"/>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76"/>
  <sheetViews>
    <sheetView topLeftCell="B55" workbookViewId="0">
      <selection activeCell="W9" sqref="W9"/>
    </sheetView>
  </sheetViews>
  <sheetFormatPr defaultColWidth="9.14285714285714" defaultRowHeight="14.25" customHeight="1"/>
  <cols>
    <col min="1" max="1" width="19.4285714285714" style="1" customWidth="1"/>
    <col min="2" max="2" width="25.4285714285714" style="1" customWidth="1"/>
    <col min="3" max="3" width="29.8571428571429" style="1" customWidth="1"/>
    <col min="4" max="4" width="11.1428571428571" style="1" customWidth="1"/>
    <col min="5" max="5" width="29.8571428571429" style="1" customWidth="1"/>
    <col min="6" max="6" width="9.85714285714286" style="1" customWidth="1"/>
    <col min="7" max="7" width="36.5714285714286" style="1" customWidth="1"/>
    <col min="8" max="8" width="19.4285714285714" style="1" customWidth="1"/>
    <col min="9" max="9" width="20.8571428571429" style="1" customWidth="1"/>
    <col min="10" max="16" width="11.8571428571429" style="1" customWidth="1"/>
    <col min="17" max="22" width="11.2857142857143" style="1" customWidth="1"/>
    <col min="23" max="16384" width="9.14285714285714" customWidth="1"/>
  </cols>
  <sheetData>
    <row r="1" s="1" customFormat="1" ht="13.5" customHeight="1" spans="1:22">
      <c r="A1" s="117"/>
      <c r="B1" s="117"/>
      <c r="C1" s="117"/>
      <c r="D1" s="143"/>
      <c r="E1" s="143"/>
      <c r="F1" s="143"/>
      <c r="G1" s="143"/>
      <c r="H1" s="117"/>
      <c r="I1" s="117"/>
      <c r="J1" s="117"/>
      <c r="K1" s="117"/>
      <c r="L1" s="117"/>
      <c r="M1" s="117"/>
      <c r="N1" s="117"/>
      <c r="O1" s="117"/>
      <c r="P1" s="117"/>
      <c r="Q1" s="117"/>
      <c r="R1" s="117"/>
      <c r="S1" s="117"/>
      <c r="T1" s="117"/>
      <c r="U1" s="117"/>
      <c r="V1" s="37" t="s">
        <v>252</v>
      </c>
    </row>
    <row r="2" s="1" customFormat="1" ht="36" customHeight="1" spans="1:22">
      <c r="A2" s="2" t="s">
        <v>253</v>
      </c>
      <c r="B2" s="3"/>
      <c r="C2" s="3"/>
      <c r="D2" s="3"/>
      <c r="E2" s="3"/>
      <c r="F2" s="3"/>
      <c r="G2" s="3"/>
      <c r="H2" s="3"/>
      <c r="I2" s="3"/>
      <c r="J2" s="3"/>
      <c r="K2" s="3"/>
      <c r="L2" s="3"/>
      <c r="M2" s="3"/>
      <c r="N2" s="3"/>
      <c r="O2" s="3"/>
      <c r="P2" s="3"/>
      <c r="Q2" s="3"/>
      <c r="R2" s="3"/>
      <c r="S2" s="3"/>
      <c r="T2" s="3"/>
      <c r="U2" s="3"/>
      <c r="V2" s="3"/>
    </row>
    <row r="3" s="1" customFormat="1" ht="15" customHeight="1" spans="1:22">
      <c r="A3" s="159" t="s">
        <v>2</v>
      </c>
      <c r="B3" s="145"/>
      <c r="C3" s="145"/>
      <c r="D3" s="145"/>
      <c r="E3" s="145"/>
      <c r="F3" s="145"/>
      <c r="G3" s="145"/>
      <c r="H3" s="146"/>
      <c r="I3" s="146"/>
      <c r="J3" s="146"/>
      <c r="K3" s="146"/>
      <c r="L3" s="146"/>
      <c r="M3" s="146"/>
      <c r="N3" s="146"/>
      <c r="O3" s="146"/>
      <c r="P3" s="146"/>
      <c r="Q3" s="146"/>
      <c r="R3" s="146"/>
      <c r="S3" s="146"/>
      <c r="T3" s="146"/>
      <c r="U3" s="146"/>
      <c r="V3" s="37" t="s">
        <v>254</v>
      </c>
    </row>
    <row r="4" s="1" customFormat="1" ht="21.75" customHeight="1" spans="1:22">
      <c r="A4" s="28" t="s">
        <v>255</v>
      </c>
      <c r="B4" s="28" t="s">
        <v>256</v>
      </c>
      <c r="C4" s="28" t="s">
        <v>257</v>
      </c>
      <c r="D4" s="6" t="s">
        <v>258</v>
      </c>
      <c r="E4" s="6" t="s">
        <v>259</v>
      </c>
      <c r="F4" s="6" t="s">
        <v>260</v>
      </c>
      <c r="G4" s="6" t="s">
        <v>261</v>
      </c>
      <c r="H4" s="75" t="s">
        <v>34</v>
      </c>
      <c r="I4" s="16" t="s">
        <v>262</v>
      </c>
      <c r="J4" s="76"/>
      <c r="K4" s="76"/>
      <c r="L4" s="76"/>
      <c r="M4" s="76"/>
      <c r="N4" s="76"/>
      <c r="O4" s="76"/>
      <c r="P4" s="76"/>
      <c r="Q4" s="6" t="s">
        <v>40</v>
      </c>
      <c r="R4" s="16" t="s">
        <v>41</v>
      </c>
      <c r="S4" s="76"/>
      <c r="T4" s="76"/>
      <c r="U4" s="76"/>
      <c r="V4" s="77"/>
    </row>
    <row r="5" s="1" customFormat="1" ht="21.75" customHeight="1" spans="1:22">
      <c r="A5" s="147"/>
      <c r="B5" s="147"/>
      <c r="C5" s="147"/>
      <c r="D5" s="10"/>
      <c r="E5" s="10"/>
      <c r="F5" s="10"/>
      <c r="G5" s="10"/>
      <c r="H5" s="120"/>
      <c r="I5" s="16" t="s">
        <v>53</v>
      </c>
      <c r="J5" s="76"/>
      <c r="K5" s="76"/>
      <c r="L5" s="76"/>
      <c r="M5" s="76"/>
      <c r="N5" s="76"/>
      <c r="O5" s="6" t="s">
        <v>54</v>
      </c>
      <c r="P5" s="6" t="s">
        <v>55</v>
      </c>
      <c r="Q5" s="10"/>
      <c r="R5" s="6" t="s">
        <v>36</v>
      </c>
      <c r="S5" s="6" t="s">
        <v>42</v>
      </c>
      <c r="T5" s="6" t="s">
        <v>263</v>
      </c>
      <c r="U5" s="6" t="s">
        <v>45</v>
      </c>
      <c r="V5" s="6" t="s">
        <v>46</v>
      </c>
    </row>
    <row r="6" s="1" customFormat="1" ht="40.5" customHeight="1" spans="1:22">
      <c r="A6" s="147"/>
      <c r="B6" s="147"/>
      <c r="C6" s="147"/>
      <c r="D6" s="10"/>
      <c r="E6" s="10"/>
      <c r="F6" s="10"/>
      <c r="G6" s="10"/>
      <c r="H6" s="120"/>
      <c r="I6" s="52" t="s">
        <v>36</v>
      </c>
      <c r="J6" s="52" t="s">
        <v>264</v>
      </c>
      <c r="K6" s="52" t="s">
        <v>265</v>
      </c>
      <c r="L6" s="52" t="s">
        <v>266</v>
      </c>
      <c r="M6" s="52" t="s">
        <v>267</v>
      </c>
      <c r="N6" s="52" t="s">
        <v>268</v>
      </c>
      <c r="O6" s="10"/>
      <c r="P6" s="10"/>
      <c r="Q6" s="10"/>
      <c r="R6" s="10"/>
      <c r="S6" s="10"/>
      <c r="T6" s="10"/>
      <c r="U6" s="10"/>
      <c r="V6" s="10"/>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60" t="s">
        <v>48</v>
      </c>
      <c r="B8" s="160"/>
      <c r="C8" s="160"/>
      <c r="D8" s="160"/>
      <c r="E8" s="160"/>
      <c r="F8" s="160"/>
      <c r="G8" s="160"/>
      <c r="H8" s="60">
        <v>18680334.34</v>
      </c>
      <c r="I8" s="60">
        <v>18680334.34</v>
      </c>
      <c r="J8" s="60">
        <v>18680334.34</v>
      </c>
      <c r="K8" s="60"/>
      <c r="L8" s="60"/>
      <c r="M8" s="60"/>
      <c r="N8" s="60"/>
      <c r="O8" s="60"/>
      <c r="P8" s="60"/>
      <c r="Q8" s="60"/>
      <c r="R8" s="60"/>
      <c r="S8" s="60"/>
      <c r="T8" s="60"/>
      <c r="U8" s="60"/>
      <c r="V8" s="60"/>
    </row>
    <row r="9" customHeight="1" spans="1:22">
      <c r="A9" s="160"/>
      <c r="B9" s="160" t="s">
        <v>269</v>
      </c>
      <c r="C9" s="160" t="s">
        <v>270</v>
      </c>
      <c r="D9" s="160"/>
      <c r="E9" s="160"/>
      <c r="F9" s="160"/>
      <c r="G9" s="160"/>
      <c r="H9" s="60">
        <v>76000</v>
      </c>
      <c r="I9" s="60">
        <v>76000</v>
      </c>
      <c r="J9" s="60">
        <v>76000</v>
      </c>
      <c r="K9" s="60"/>
      <c r="L9" s="60"/>
      <c r="M9" s="60"/>
      <c r="N9" s="60"/>
      <c r="O9" s="60"/>
      <c r="P9" s="60"/>
      <c r="Q9" s="60"/>
      <c r="R9" s="60"/>
      <c r="S9" s="60"/>
      <c r="T9" s="60"/>
      <c r="U9" s="60"/>
      <c r="V9" s="60"/>
    </row>
    <row r="10" customHeight="1" spans="1:22">
      <c r="A10" s="160"/>
      <c r="B10" s="160"/>
      <c r="C10" s="160"/>
      <c r="D10" s="160" t="s">
        <v>68</v>
      </c>
      <c r="E10" s="160" t="s">
        <v>271</v>
      </c>
      <c r="F10" s="160" t="s">
        <v>272</v>
      </c>
      <c r="G10" s="160" t="s">
        <v>273</v>
      </c>
      <c r="H10" s="60">
        <v>76000</v>
      </c>
      <c r="I10" s="60">
        <v>76000</v>
      </c>
      <c r="J10" s="60">
        <v>76000</v>
      </c>
      <c r="K10" s="60"/>
      <c r="L10" s="60"/>
      <c r="M10" s="60"/>
      <c r="N10" s="60"/>
      <c r="O10" s="60"/>
      <c r="P10" s="60"/>
      <c r="Q10" s="60"/>
      <c r="R10" s="60"/>
      <c r="S10" s="60"/>
      <c r="T10" s="60"/>
      <c r="U10" s="60"/>
      <c r="V10" s="60"/>
    </row>
    <row r="11" customHeight="1" spans="1:22">
      <c r="A11" s="153"/>
      <c r="B11" s="160" t="s">
        <v>269</v>
      </c>
      <c r="C11" s="160" t="s">
        <v>269</v>
      </c>
      <c r="D11" s="153"/>
      <c r="E11" s="153"/>
      <c r="F11" s="153"/>
      <c r="G11" s="153"/>
      <c r="H11" s="60">
        <v>1683851</v>
      </c>
      <c r="I11" s="60">
        <v>1683851</v>
      </c>
      <c r="J11" s="60">
        <v>1683851</v>
      </c>
      <c r="K11" s="60"/>
      <c r="L11" s="60"/>
      <c r="M11" s="60"/>
      <c r="N11" s="60"/>
      <c r="O11" s="60"/>
      <c r="P11" s="60"/>
      <c r="Q11" s="60"/>
      <c r="R11" s="60"/>
      <c r="S11" s="60"/>
      <c r="T11" s="60"/>
      <c r="U11" s="60"/>
      <c r="V11" s="60"/>
    </row>
    <row r="12" customHeight="1" spans="1:22">
      <c r="A12" s="153"/>
      <c r="B12" s="153"/>
      <c r="C12" s="153"/>
      <c r="D12" s="160" t="s">
        <v>68</v>
      </c>
      <c r="E12" s="160" t="s">
        <v>271</v>
      </c>
      <c r="F12" s="160" t="s">
        <v>274</v>
      </c>
      <c r="G12" s="160" t="s">
        <v>275</v>
      </c>
      <c r="H12" s="60">
        <v>645396</v>
      </c>
      <c r="I12" s="60">
        <v>645396</v>
      </c>
      <c r="J12" s="60">
        <v>645396</v>
      </c>
      <c r="K12" s="60"/>
      <c r="L12" s="60"/>
      <c r="M12" s="60"/>
      <c r="N12" s="60"/>
      <c r="O12" s="60"/>
      <c r="P12" s="60"/>
      <c r="Q12" s="60"/>
      <c r="R12" s="60"/>
      <c r="S12" s="60"/>
      <c r="T12" s="60"/>
      <c r="U12" s="60"/>
      <c r="V12" s="60"/>
    </row>
    <row r="13" customHeight="1" spans="1:22">
      <c r="A13" s="153"/>
      <c r="B13" s="153"/>
      <c r="C13" s="153"/>
      <c r="D13" s="160" t="s">
        <v>68</v>
      </c>
      <c r="E13" s="160" t="s">
        <v>271</v>
      </c>
      <c r="F13" s="160" t="s">
        <v>276</v>
      </c>
      <c r="G13" s="160" t="s">
        <v>277</v>
      </c>
      <c r="H13" s="60">
        <v>984672</v>
      </c>
      <c r="I13" s="60">
        <v>984672</v>
      </c>
      <c r="J13" s="60">
        <v>984672</v>
      </c>
      <c r="K13" s="60"/>
      <c r="L13" s="60"/>
      <c r="M13" s="60"/>
      <c r="N13" s="60"/>
      <c r="O13" s="60"/>
      <c r="P13" s="60"/>
      <c r="Q13" s="60"/>
      <c r="R13" s="60"/>
      <c r="S13" s="60"/>
      <c r="T13" s="60"/>
      <c r="U13" s="60"/>
      <c r="V13" s="60"/>
    </row>
    <row r="14" customHeight="1" spans="1:22">
      <c r="A14" s="153"/>
      <c r="B14" s="153"/>
      <c r="C14" s="153"/>
      <c r="D14" s="160" t="s">
        <v>68</v>
      </c>
      <c r="E14" s="160" t="s">
        <v>271</v>
      </c>
      <c r="F14" s="160" t="s">
        <v>272</v>
      </c>
      <c r="G14" s="160" t="s">
        <v>273</v>
      </c>
      <c r="H14" s="60">
        <v>53783</v>
      </c>
      <c r="I14" s="60">
        <v>53783</v>
      </c>
      <c r="J14" s="60">
        <v>53783</v>
      </c>
      <c r="K14" s="60"/>
      <c r="L14" s="60"/>
      <c r="M14" s="60"/>
      <c r="N14" s="60"/>
      <c r="O14" s="60"/>
      <c r="P14" s="60"/>
      <c r="Q14" s="60"/>
      <c r="R14" s="60"/>
      <c r="S14" s="60"/>
      <c r="T14" s="60"/>
      <c r="U14" s="60"/>
      <c r="V14" s="60"/>
    </row>
    <row r="15" customHeight="1" spans="1:22">
      <c r="A15" s="153"/>
      <c r="B15" s="160" t="s">
        <v>278</v>
      </c>
      <c r="C15" s="160" t="s">
        <v>278</v>
      </c>
      <c r="D15" s="153"/>
      <c r="E15" s="153"/>
      <c r="F15" s="153"/>
      <c r="G15" s="153"/>
      <c r="H15" s="60">
        <v>3991906.32</v>
      </c>
      <c r="I15" s="60">
        <v>3991906.32</v>
      </c>
      <c r="J15" s="60">
        <v>3991906.32</v>
      </c>
      <c r="K15" s="60"/>
      <c r="L15" s="60"/>
      <c r="M15" s="60"/>
      <c r="N15" s="60"/>
      <c r="O15" s="60"/>
      <c r="P15" s="60"/>
      <c r="Q15" s="60"/>
      <c r="R15" s="60"/>
      <c r="S15" s="60"/>
      <c r="T15" s="60"/>
      <c r="U15" s="60"/>
      <c r="V15" s="60"/>
    </row>
    <row r="16" customHeight="1" spans="1:22">
      <c r="A16" s="153"/>
      <c r="B16" s="153"/>
      <c r="C16" s="153"/>
      <c r="D16" s="160" t="s">
        <v>70</v>
      </c>
      <c r="E16" s="160" t="s">
        <v>279</v>
      </c>
      <c r="F16" s="160" t="s">
        <v>274</v>
      </c>
      <c r="G16" s="160" t="s">
        <v>275</v>
      </c>
      <c r="H16" s="60">
        <v>1720068</v>
      </c>
      <c r="I16" s="60">
        <v>1720068</v>
      </c>
      <c r="J16" s="60">
        <v>1720068</v>
      </c>
      <c r="K16" s="60"/>
      <c r="L16" s="60"/>
      <c r="M16" s="60"/>
      <c r="N16" s="60"/>
      <c r="O16" s="60"/>
      <c r="P16" s="60"/>
      <c r="Q16" s="60"/>
      <c r="R16" s="60"/>
      <c r="S16" s="60"/>
      <c r="T16" s="60"/>
      <c r="U16" s="60"/>
      <c r="V16" s="60"/>
    </row>
    <row r="17" customHeight="1" spans="1:22">
      <c r="A17" s="153"/>
      <c r="B17" s="153"/>
      <c r="C17" s="153"/>
      <c r="D17" s="160" t="s">
        <v>70</v>
      </c>
      <c r="E17" s="160" t="s">
        <v>279</v>
      </c>
      <c r="F17" s="160" t="s">
        <v>276</v>
      </c>
      <c r="G17" s="160" t="s">
        <v>277</v>
      </c>
      <c r="H17" s="60">
        <v>167412</v>
      </c>
      <c r="I17" s="60">
        <v>167412</v>
      </c>
      <c r="J17" s="60">
        <v>167412</v>
      </c>
      <c r="K17" s="60"/>
      <c r="L17" s="60"/>
      <c r="M17" s="60"/>
      <c r="N17" s="60"/>
      <c r="O17" s="60"/>
      <c r="P17" s="60"/>
      <c r="Q17" s="60"/>
      <c r="R17" s="60"/>
      <c r="S17" s="60"/>
      <c r="T17" s="60"/>
      <c r="U17" s="60"/>
      <c r="V17" s="60"/>
    </row>
    <row r="18" customHeight="1" spans="1:22">
      <c r="A18" s="153"/>
      <c r="B18" s="153"/>
      <c r="C18" s="153"/>
      <c r="D18" s="160" t="s">
        <v>70</v>
      </c>
      <c r="E18" s="160" t="s">
        <v>279</v>
      </c>
      <c r="F18" s="160" t="s">
        <v>280</v>
      </c>
      <c r="G18" s="160" t="s">
        <v>281</v>
      </c>
      <c r="H18" s="60">
        <v>487440</v>
      </c>
      <c r="I18" s="60">
        <v>487440</v>
      </c>
      <c r="J18" s="60">
        <v>487440</v>
      </c>
      <c r="K18" s="60"/>
      <c r="L18" s="60"/>
      <c r="M18" s="60"/>
      <c r="N18" s="60"/>
      <c r="O18" s="60"/>
      <c r="P18" s="60"/>
      <c r="Q18" s="60"/>
      <c r="R18" s="60"/>
      <c r="S18" s="60"/>
      <c r="T18" s="60"/>
      <c r="U18" s="60"/>
      <c r="V18" s="60"/>
    </row>
    <row r="19" customHeight="1" spans="1:22">
      <c r="A19" s="153"/>
      <c r="B19" s="153"/>
      <c r="C19" s="153"/>
      <c r="D19" s="160" t="s">
        <v>70</v>
      </c>
      <c r="E19" s="160" t="s">
        <v>279</v>
      </c>
      <c r="F19" s="160" t="s">
        <v>280</v>
      </c>
      <c r="G19" s="160" t="s">
        <v>281</v>
      </c>
      <c r="H19" s="60">
        <v>1616986.32</v>
      </c>
      <c r="I19" s="60">
        <v>1616986.32</v>
      </c>
      <c r="J19" s="60">
        <v>1616986.32</v>
      </c>
      <c r="K19" s="60"/>
      <c r="L19" s="60"/>
      <c r="M19" s="60"/>
      <c r="N19" s="60"/>
      <c r="O19" s="60"/>
      <c r="P19" s="60"/>
      <c r="Q19" s="60"/>
      <c r="R19" s="60"/>
      <c r="S19" s="60"/>
      <c r="T19" s="60"/>
      <c r="U19" s="60"/>
      <c r="V19" s="60"/>
    </row>
    <row r="20" customHeight="1" spans="1:22">
      <c r="A20" s="153"/>
      <c r="B20" s="160" t="s">
        <v>278</v>
      </c>
      <c r="C20" s="160" t="s">
        <v>282</v>
      </c>
      <c r="D20" s="153"/>
      <c r="E20" s="153"/>
      <c r="F20" s="153"/>
      <c r="G20" s="153"/>
      <c r="H20" s="60">
        <v>104976</v>
      </c>
      <c r="I20" s="60">
        <v>104976</v>
      </c>
      <c r="J20" s="60">
        <v>104976</v>
      </c>
      <c r="K20" s="60"/>
      <c r="L20" s="60"/>
      <c r="M20" s="60"/>
      <c r="N20" s="60"/>
      <c r="O20" s="60"/>
      <c r="P20" s="60"/>
      <c r="Q20" s="60"/>
      <c r="R20" s="60"/>
      <c r="S20" s="60"/>
      <c r="T20" s="60"/>
      <c r="U20" s="60"/>
      <c r="V20" s="60"/>
    </row>
    <row r="21" customHeight="1" spans="1:22">
      <c r="A21" s="153"/>
      <c r="B21" s="153"/>
      <c r="C21" s="153"/>
      <c r="D21" s="160" t="s">
        <v>70</v>
      </c>
      <c r="E21" s="160" t="s">
        <v>279</v>
      </c>
      <c r="F21" s="160" t="s">
        <v>280</v>
      </c>
      <c r="G21" s="160" t="s">
        <v>281</v>
      </c>
      <c r="H21" s="60">
        <v>104976</v>
      </c>
      <c r="I21" s="60">
        <v>104976</v>
      </c>
      <c r="J21" s="60">
        <v>104976</v>
      </c>
      <c r="K21" s="60"/>
      <c r="L21" s="60"/>
      <c r="M21" s="60"/>
      <c r="N21" s="60"/>
      <c r="O21" s="60"/>
      <c r="P21" s="60"/>
      <c r="Q21" s="60"/>
      <c r="R21" s="60"/>
      <c r="S21" s="60"/>
      <c r="T21" s="60"/>
      <c r="U21" s="60"/>
      <c r="V21" s="60"/>
    </row>
    <row r="22" customHeight="1" spans="1:22">
      <c r="A22" s="153"/>
      <c r="B22" s="160" t="s">
        <v>283</v>
      </c>
      <c r="C22" s="160" t="s">
        <v>283</v>
      </c>
      <c r="D22" s="153"/>
      <c r="E22" s="153"/>
      <c r="F22" s="153"/>
      <c r="G22" s="153"/>
      <c r="H22" s="60">
        <v>2367138.71</v>
      </c>
      <c r="I22" s="60">
        <v>2367138.71</v>
      </c>
      <c r="J22" s="60">
        <v>2367138.71</v>
      </c>
      <c r="K22" s="60"/>
      <c r="L22" s="60"/>
      <c r="M22" s="60"/>
      <c r="N22" s="60"/>
      <c r="O22" s="60"/>
      <c r="P22" s="60"/>
      <c r="Q22" s="60"/>
      <c r="R22" s="60"/>
      <c r="S22" s="60"/>
      <c r="T22" s="60"/>
      <c r="U22" s="60"/>
      <c r="V22" s="60"/>
    </row>
    <row r="23" customHeight="1" spans="1:22">
      <c r="A23" s="153"/>
      <c r="B23" s="153"/>
      <c r="C23" s="153"/>
      <c r="D23" s="160" t="s">
        <v>112</v>
      </c>
      <c r="E23" s="160" t="s">
        <v>284</v>
      </c>
      <c r="F23" s="160" t="s">
        <v>285</v>
      </c>
      <c r="G23" s="160" t="s">
        <v>286</v>
      </c>
      <c r="H23" s="60">
        <v>657841.57</v>
      </c>
      <c r="I23" s="60">
        <v>657841.57</v>
      </c>
      <c r="J23" s="60">
        <v>657841.57</v>
      </c>
      <c r="K23" s="60"/>
      <c r="L23" s="60"/>
      <c r="M23" s="60"/>
      <c r="N23" s="60"/>
      <c r="O23" s="60"/>
      <c r="P23" s="60"/>
      <c r="Q23" s="60"/>
      <c r="R23" s="60"/>
      <c r="S23" s="60"/>
      <c r="T23" s="60"/>
      <c r="U23" s="60"/>
      <c r="V23" s="60"/>
    </row>
    <row r="24" customHeight="1" spans="1:22">
      <c r="A24" s="153"/>
      <c r="B24" s="153"/>
      <c r="C24" s="153"/>
      <c r="D24" s="160" t="s">
        <v>112</v>
      </c>
      <c r="E24" s="160" t="s">
        <v>284</v>
      </c>
      <c r="F24" s="160" t="s">
        <v>285</v>
      </c>
      <c r="G24" s="160" t="s">
        <v>286</v>
      </c>
      <c r="H24" s="60">
        <v>285515.36</v>
      </c>
      <c r="I24" s="60">
        <v>285515.36</v>
      </c>
      <c r="J24" s="60">
        <v>285515.36</v>
      </c>
      <c r="K24" s="60"/>
      <c r="L24" s="60"/>
      <c r="M24" s="60"/>
      <c r="N24" s="60"/>
      <c r="O24" s="60"/>
      <c r="P24" s="60"/>
      <c r="Q24" s="60"/>
      <c r="R24" s="60"/>
      <c r="S24" s="60"/>
      <c r="T24" s="60"/>
      <c r="U24" s="60"/>
      <c r="V24" s="60"/>
    </row>
    <row r="25" customHeight="1" spans="1:22">
      <c r="A25" s="153"/>
      <c r="B25" s="153"/>
      <c r="C25" s="153"/>
      <c r="D25" s="160" t="s">
        <v>112</v>
      </c>
      <c r="E25" s="160" t="s">
        <v>284</v>
      </c>
      <c r="F25" s="160" t="s">
        <v>285</v>
      </c>
      <c r="G25" s="160" t="s">
        <v>286</v>
      </c>
      <c r="H25" s="60"/>
      <c r="I25" s="60"/>
      <c r="J25" s="60"/>
      <c r="K25" s="60"/>
      <c r="L25" s="60"/>
      <c r="M25" s="60"/>
      <c r="N25" s="60"/>
      <c r="O25" s="60"/>
      <c r="P25" s="60"/>
      <c r="Q25" s="60"/>
      <c r="R25" s="60"/>
      <c r="S25" s="60"/>
      <c r="T25" s="60"/>
      <c r="U25" s="60"/>
      <c r="V25" s="60"/>
    </row>
    <row r="26" customHeight="1" spans="1:22">
      <c r="A26" s="153"/>
      <c r="B26" s="153"/>
      <c r="C26" s="153"/>
      <c r="D26" s="160" t="s">
        <v>114</v>
      </c>
      <c r="E26" s="160" t="s">
        <v>287</v>
      </c>
      <c r="F26" s="160" t="s">
        <v>288</v>
      </c>
      <c r="G26" s="160" t="s">
        <v>289</v>
      </c>
      <c r="H26" s="60">
        <v>328920.79</v>
      </c>
      <c r="I26" s="60">
        <v>328920.79</v>
      </c>
      <c r="J26" s="60">
        <v>328920.79</v>
      </c>
      <c r="K26" s="60"/>
      <c r="L26" s="60"/>
      <c r="M26" s="60"/>
      <c r="N26" s="60"/>
      <c r="O26" s="60"/>
      <c r="P26" s="60"/>
      <c r="Q26" s="60"/>
      <c r="R26" s="60"/>
      <c r="S26" s="60"/>
      <c r="T26" s="60"/>
      <c r="U26" s="60"/>
      <c r="V26" s="60"/>
    </row>
    <row r="27" customHeight="1" spans="1:22">
      <c r="A27" s="153"/>
      <c r="B27" s="153"/>
      <c r="C27" s="153"/>
      <c r="D27" s="160" t="s">
        <v>114</v>
      </c>
      <c r="E27" s="160" t="s">
        <v>287</v>
      </c>
      <c r="F27" s="160" t="s">
        <v>288</v>
      </c>
      <c r="G27" s="160" t="s">
        <v>289</v>
      </c>
      <c r="H27" s="60">
        <v>142757.68</v>
      </c>
      <c r="I27" s="60">
        <v>142757.68</v>
      </c>
      <c r="J27" s="60">
        <v>142757.68</v>
      </c>
      <c r="K27" s="60"/>
      <c r="L27" s="60"/>
      <c r="M27" s="60"/>
      <c r="N27" s="60"/>
      <c r="O27" s="60"/>
      <c r="P27" s="60"/>
      <c r="Q27" s="60"/>
      <c r="R27" s="60"/>
      <c r="S27" s="60"/>
      <c r="T27" s="60"/>
      <c r="U27" s="60"/>
      <c r="V27" s="60"/>
    </row>
    <row r="28" customHeight="1" spans="1:22">
      <c r="A28" s="153"/>
      <c r="B28" s="153"/>
      <c r="C28" s="153"/>
      <c r="D28" s="160" t="s">
        <v>120</v>
      </c>
      <c r="E28" s="160" t="s">
        <v>290</v>
      </c>
      <c r="F28" s="160" t="s">
        <v>291</v>
      </c>
      <c r="G28" s="160" t="s">
        <v>292</v>
      </c>
      <c r="H28" s="60">
        <v>155289.86</v>
      </c>
      <c r="I28" s="60">
        <v>155289.86</v>
      </c>
      <c r="J28" s="60">
        <v>155289.86</v>
      </c>
      <c r="K28" s="60"/>
      <c r="L28" s="60"/>
      <c r="M28" s="60"/>
      <c r="N28" s="60"/>
      <c r="O28" s="60"/>
      <c r="P28" s="60"/>
      <c r="Q28" s="60"/>
      <c r="R28" s="60"/>
      <c r="S28" s="60"/>
      <c r="T28" s="60"/>
      <c r="U28" s="60"/>
      <c r="V28" s="60"/>
    </row>
    <row r="29" customHeight="1" spans="1:22">
      <c r="A29" s="153"/>
      <c r="B29" s="153"/>
      <c r="C29" s="153"/>
      <c r="D29" s="160" t="s">
        <v>122</v>
      </c>
      <c r="E29" s="160" t="s">
        <v>293</v>
      </c>
      <c r="F29" s="160" t="s">
        <v>291</v>
      </c>
      <c r="G29" s="160" t="s">
        <v>292</v>
      </c>
      <c r="H29" s="60">
        <v>351110.16</v>
      </c>
      <c r="I29" s="60">
        <v>351110.16</v>
      </c>
      <c r="J29" s="60">
        <v>351110.16</v>
      </c>
      <c r="K29" s="60"/>
      <c r="L29" s="60"/>
      <c r="M29" s="60"/>
      <c r="N29" s="60"/>
      <c r="O29" s="60"/>
      <c r="P29" s="60"/>
      <c r="Q29" s="60"/>
      <c r="R29" s="60"/>
      <c r="S29" s="60"/>
      <c r="T29" s="60"/>
      <c r="U29" s="60"/>
      <c r="V29" s="60"/>
    </row>
    <row r="30" customHeight="1" spans="1:22">
      <c r="A30" s="153"/>
      <c r="B30" s="153"/>
      <c r="C30" s="153"/>
      <c r="D30" s="160" t="s">
        <v>122</v>
      </c>
      <c r="E30" s="160" t="s">
        <v>293</v>
      </c>
      <c r="F30" s="160" t="s">
        <v>291</v>
      </c>
      <c r="G30" s="160" t="s">
        <v>292</v>
      </c>
      <c r="H30" s="60"/>
      <c r="I30" s="60"/>
      <c r="J30" s="60"/>
      <c r="K30" s="60"/>
      <c r="L30" s="60"/>
      <c r="M30" s="60"/>
      <c r="N30" s="60"/>
      <c r="O30" s="60"/>
      <c r="P30" s="60"/>
      <c r="Q30" s="60"/>
      <c r="R30" s="60"/>
      <c r="S30" s="60"/>
      <c r="T30" s="60"/>
      <c r="U30" s="60"/>
      <c r="V30" s="60"/>
    </row>
    <row r="31" customHeight="1" spans="1:22">
      <c r="A31" s="153"/>
      <c r="B31" s="153"/>
      <c r="C31" s="153"/>
      <c r="D31" s="160" t="s">
        <v>124</v>
      </c>
      <c r="E31" s="160" t="s">
        <v>294</v>
      </c>
      <c r="F31" s="160" t="s">
        <v>295</v>
      </c>
      <c r="G31" s="160" t="s">
        <v>296</v>
      </c>
      <c r="H31" s="60">
        <v>65932.33</v>
      </c>
      <c r="I31" s="60">
        <v>65932.33</v>
      </c>
      <c r="J31" s="60">
        <v>65932.33</v>
      </c>
      <c r="K31" s="60"/>
      <c r="L31" s="60"/>
      <c r="M31" s="60"/>
      <c r="N31" s="60"/>
      <c r="O31" s="60"/>
      <c r="P31" s="60"/>
      <c r="Q31" s="60"/>
      <c r="R31" s="60"/>
      <c r="S31" s="60"/>
      <c r="T31" s="60"/>
      <c r="U31" s="60"/>
      <c r="V31" s="60"/>
    </row>
    <row r="32" customHeight="1" spans="1:22">
      <c r="A32" s="153"/>
      <c r="B32" s="153"/>
      <c r="C32" s="153"/>
      <c r="D32" s="160" t="s">
        <v>124</v>
      </c>
      <c r="E32" s="160" t="s">
        <v>294</v>
      </c>
      <c r="F32" s="160" t="s">
        <v>295</v>
      </c>
      <c r="G32" s="160" t="s">
        <v>296</v>
      </c>
      <c r="H32" s="60">
        <v>96461.33</v>
      </c>
      <c r="I32" s="60">
        <v>96461.33</v>
      </c>
      <c r="J32" s="60">
        <v>96461.33</v>
      </c>
      <c r="K32" s="60"/>
      <c r="L32" s="60"/>
      <c r="M32" s="60"/>
      <c r="N32" s="60"/>
      <c r="O32" s="60"/>
      <c r="P32" s="60"/>
      <c r="Q32" s="60"/>
      <c r="R32" s="60"/>
      <c r="S32" s="60"/>
      <c r="T32" s="60"/>
      <c r="U32" s="60"/>
      <c r="V32" s="60"/>
    </row>
    <row r="33" customHeight="1" spans="1:22">
      <c r="A33" s="153"/>
      <c r="B33" s="153"/>
      <c r="C33" s="153"/>
      <c r="D33" s="160" t="s">
        <v>124</v>
      </c>
      <c r="E33" s="160" t="s">
        <v>294</v>
      </c>
      <c r="F33" s="160" t="s">
        <v>295</v>
      </c>
      <c r="G33" s="160" t="s">
        <v>296</v>
      </c>
      <c r="H33" s="60">
        <v>167195.32</v>
      </c>
      <c r="I33" s="60">
        <v>167195.32</v>
      </c>
      <c r="J33" s="60">
        <v>167195.32</v>
      </c>
      <c r="K33" s="60"/>
      <c r="L33" s="60"/>
      <c r="M33" s="60"/>
      <c r="N33" s="60"/>
      <c r="O33" s="60"/>
      <c r="P33" s="60"/>
      <c r="Q33" s="60"/>
      <c r="R33" s="60"/>
      <c r="S33" s="60"/>
      <c r="T33" s="60"/>
      <c r="U33" s="60"/>
      <c r="V33" s="60"/>
    </row>
    <row r="34" customHeight="1" spans="1:22">
      <c r="A34" s="153"/>
      <c r="B34" s="153"/>
      <c r="C34" s="153"/>
      <c r="D34" s="160" t="s">
        <v>124</v>
      </c>
      <c r="E34" s="160" t="s">
        <v>294</v>
      </c>
      <c r="F34" s="160" t="s">
        <v>295</v>
      </c>
      <c r="G34" s="160" t="s">
        <v>296</v>
      </c>
      <c r="H34" s="60">
        <v>73947.55</v>
      </c>
      <c r="I34" s="60">
        <v>73947.55</v>
      </c>
      <c r="J34" s="60">
        <v>73947.55</v>
      </c>
      <c r="K34" s="60"/>
      <c r="L34" s="60"/>
      <c r="M34" s="60"/>
      <c r="N34" s="60"/>
      <c r="O34" s="60"/>
      <c r="P34" s="60"/>
      <c r="Q34" s="60"/>
      <c r="R34" s="60"/>
      <c r="S34" s="60"/>
      <c r="T34" s="60"/>
      <c r="U34" s="60"/>
      <c r="V34" s="60"/>
    </row>
    <row r="35" customHeight="1" spans="1:22">
      <c r="A35" s="153"/>
      <c r="B35" s="153"/>
      <c r="C35" s="153"/>
      <c r="D35" s="160" t="s">
        <v>124</v>
      </c>
      <c r="E35" s="160" t="s">
        <v>294</v>
      </c>
      <c r="F35" s="160" t="s">
        <v>295</v>
      </c>
      <c r="G35" s="160" t="s">
        <v>296</v>
      </c>
      <c r="H35" s="60"/>
      <c r="I35" s="60"/>
      <c r="J35" s="60"/>
      <c r="K35" s="60"/>
      <c r="L35" s="60"/>
      <c r="M35" s="60"/>
      <c r="N35" s="60"/>
      <c r="O35" s="60"/>
      <c r="P35" s="60"/>
      <c r="Q35" s="60"/>
      <c r="R35" s="60"/>
      <c r="S35" s="60"/>
      <c r="T35" s="60"/>
      <c r="U35" s="60"/>
      <c r="V35" s="60"/>
    </row>
    <row r="36" customHeight="1" spans="1:22">
      <c r="A36" s="153"/>
      <c r="B36" s="153"/>
      <c r="C36" s="153"/>
      <c r="D36" s="160" t="s">
        <v>120</v>
      </c>
      <c r="E36" s="160" t="s">
        <v>290</v>
      </c>
      <c r="F36" s="160" t="s">
        <v>297</v>
      </c>
      <c r="G36" s="160" t="s">
        <v>298</v>
      </c>
      <c r="H36" s="60">
        <v>12920</v>
      </c>
      <c r="I36" s="60">
        <v>12920</v>
      </c>
      <c r="J36" s="60">
        <v>12920</v>
      </c>
      <c r="K36" s="60"/>
      <c r="L36" s="60"/>
      <c r="M36" s="60"/>
      <c r="N36" s="60"/>
      <c r="O36" s="60"/>
      <c r="P36" s="60"/>
      <c r="Q36" s="60"/>
      <c r="R36" s="60"/>
      <c r="S36" s="60"/>
      <c r="T36" s="60"/>
      <c r="U36" s="60"/>
      <c r="V36" s="60"/>
    </row>
    <row r="37" customHeight="1" spans="1:22">
      <c r="A37" s="153"/>
      <c r="B37" s="153"/>
      <c r="C37" s="153"/>
      <c r="D37" s="160" t="s">
        <v>122</v>
      </c>
      <c r="E37" s="160" t="s">
        <v>293</v>
      </c>
      <c r="F37" s="160" t="s">
        <v>297</v>
      </c>
      <c r="G37" s="160" t="s">
        <v>298</v>
      </c>
      <c r="H37" s="60">
        <v>21080</v>
      </c>
      <c r="I37" s="60">
        <v>21080</v>
      </c>
      <c r="J37" s="60">
        <v>21080</v>
      </c>
      <c r="K37" s="60"/>
      <c r="L37" s="60"/>
      <c r="M37" s="60"/>
      <c r="N37" s="60"/>
      <c r="O37" s="60"/>
      <c r="P37" s="60"/>
      <c r="Q37" s="60"/>
      <c r="R37" s="60"/>
      <c r="S37" s="60"/>
      <c r="T37" s="60"/>
      <c r="U37" s="60"/>
      <c r="V37" s="60"/>
    </row>
    <row r="38" customHeight="1" spans="1:22">
      <c r="A38" s="153"/>
      <c r="B38" s="153"/>
      <c r="C38" s="153"/>
      <c r="D38" s="160" t="s">
        <v>70</v>
      </c>
      <c r="E38" s="160" t="s">
        <v>279</v>
      </c>
      <c r="F38" s="160" t="s">
        <v>297</v>
      </c>
      <c r="G38" s="160" t="s">
        <v>298</v>
      </c>
      <c r="H38" s="60">
        <v>6687.81</v>
      </c>
      <c r="I38" s="60">
        <v>6687.81</v>
      </c>
      <c r="J38" s="60">
        <v>6687.81</v>
      </c>
      <c r="K38" s="60"/>
      <c r="L38" s="60"/>
      <c r="M38" s="60"/>
      <c r="N38" s="60"/>
      <c r="O38" s="60"/>
      <c r="P38" s="60"/>
      <c r="Q38" s="60"/>
      <c r="R38" s="60"/>
      <c r="S38" s="60"/>
      <c r="T38" s="60"/>
      <c r="U38" s="60"/>
      <c r="V38" s="60"/>
    </row>
    <row r="39" customHeight="1" spans="1:22">
      <c r="A39" s="153"/>
      <c r="B39" s="153"/>
      <c r="C39" s="153"/>
      <c r="D39" s="160" t="s">
        <v>68</v>
      </c>
      <c r="E39" s="160" t="s">
        <v>271</v>
      </c>
      <c r="F39" s="160" t="s">
        <v>297</v>
      </c>
      <c r="G39" s="160" t="s">
        <v>298</v>
      </c>
      <c r="H39" s="60">
        <v>1478.95</v>
      </c>
      <c r="I39" s="60">
        <v>1478.95</v>
      </c>
      <c r="J39" s="60">
        <v>1478.95</v>
      </c>
      <c r="K39" s="60"/>
      <c r="L39" s="60"/>
      <c r="M39" s="60"/>
      <c r="N39" s="60"/>
      <c r="O39" s="60"/>
      <c r="P39" s="60"/>
      <c r="Q39" s="60"/>
      <c r="R39" s="60"/>
      <c r="S39" s="60"/>
      <c r="T39" s="60"/>
      <c r="U39" s="60"/>
      <c r="V39" s="60"/>
    </row>
    <row r="40" customHeight="1" spans="1:22">
      <c r="A40" s="153"/>
      <c r="B40" s="153"/>
      <c r="C40" s="153"/>
      <c r="D40" s="160" t="s">
        <v>122</v>
      </c>
      <c r="E40" s="160" t="s">
        <v>293</v>
      </c>
      <c r="F40" s="160" t="s">
        <v>297</v>
      </c>
      <c r="G40" s="160" t="s">
        <v>298</v>
      </c>
      <c r="H40" s="60"/>
      <c r="I40" s="60"/>
      <c r="J40" s="60"/>
      <c r="K40" s="60"/>
      <c r="L40" s="60"/>
      <c r="M40" s="60"/>
      <c r="N40" s="60"/>
      <c r="O40" s="60"/>
      <c r="P40" s="60"/>
      <c r="Q40" s="60"/>
      <c r="R40" s="60"/>
      <c r="S40" s="60"/>
      <c r="T40" s="60"/>
      <c r="U40" s="60"/>
      <c r="V40" s="60"/>
    </row>
    <row r="41" customHeight="1" spans="1:22">
      <c r="A41" s="153"/>
      <c r="B41" s="160" t="s">
        <v>299</v>
      </c>
      <c r="C41" s="160" t="s">
        <v>299</v>
      </c>
      <c r="D41" s="153"/>
      <c r="E41" s="153"/>
      <c r="F41" s="153"/>
      <c r="G41" s="153"/>
      <c r="H41" s="60">
        <v>750517.6</v>
      </c>
      <c r="I41" s="60">
        <v>750517.6</v>
      </c>
      <c r="J41" s="60">
        <v>750517.6</v>
      </c>
      <c r="K41" s="60"/>
      <c r="L41" s="60"/>
      <c r="M41" s="60"/>
      <c r="N41" s="60"/>
      <c r="O41" s="60"/>
      <c r="P41" s="60"/>
      <c r="Q41" s="60"/>
      <c r="R41" s="60"/>
      <c r="S41" s="60"/>
      <c r="T41" s="60"/>
      <c r="U41" s="60"/>
      <c r="V41" s="60"/>
    </row>
    <row r="42" customHeight="1" spans="1:22">
      <c r="A42" s="153"/>
      <c r="B42" s="153"/>
      <c r="C42" s="153"/>
      <c r="D42" s="160" t="s">
        <v>130</v>
      </c>
      <c r="E42" s="160" t="s">
        <v>299</v>
      </c>
      <c r="F42" s="160" t="s">
        <v>300</v>
      </c>
      <c r="G42" s="160" t="s">
        <v>299</v>
      </c>
      <c r="H42" s="60">
        <v>518323.48</v>
      </c>
      <c r="I42" s="60">
        <v>518323.48</v>
      </c>
      <c r="J42" s="60">
        <v>518323.48</v>
      </c>
      <c r="K42" s="60"/>
      <c r="L42" s="60"/>
      <c r="M42" s="60"/>
      <c r="N42" s="60"/>
      <c r="O42" s="60"/>
      <c r="P42" s="60"/>
      <c r="Q42" s="60"/>
      <c r="R42" s="60"/>
      <c r="S42" s="60"/>
      <c r="T42" s="60"/>
      <c r="U42" s="60"/>
      <c r="V42" s="60"/>
    </row>
    <row r="43" customHeight="1" spans="1:22">
      <c r="A43" s="153"/>
      <c r="B43" s="153"/>
      <c r="C43" s="153"/>
      <c r="D43" s="160" t="s">
        <v>130</v>
      </c>
      <c r="E43" s="160" t="s">
        <v>299</v>
      </c>
      <c r="F43" s="160" t="s">
        <v>300</v>
      </c>
      <c r="G43" s="160" t="s">
        <v>299</v>
      </c>
      <c r="H43" s="60">
        <v>232194.12</v>
      </c>
      <c r="I43" s="60">
        <v>232194.12</v>
      </c>
      <c r="J43" s="60">
        <v>232194.12</v>
      </c>
      <c r="K43" s="60"/>
      <c r="L43" s="60"/>
      <c r="M43" s="60"/>
      <c r="N43" s="60"/>
      <c r="O43" s="60"/>
      <c r="P43" s="60"/>
      <c r="Q43" s="60"/>
      <c r="R43" s="60"/>
      <c r="S43" s="60"/>
      <c r="T43" s="60"/>
      <c r="U43" s="60"/>
      <c r="V43" s="60"/>
    </row>
    <row r="44" customHeight="1" spans="1:22">
      <c r="A44" s="153"/>
      <c r="B44" s="160" t="s">
        <v>232</v>
      </c>
      <c r="C44" s="160" t="s">
        <v>232</v>
      </c>
      <c r="D44" s="153"/>
      <c r="E44" s="153"/>
      <c r="F44" s="153"/>
      <c r="G44" s="153"/>
      <c r="H44" s="60">
        <v>15150.96</v>
      </c>
      <c r="I44" s="60">
        <v>15150.96</v>
      </c>
      <c r="J44" s="60">
        <v>15150.96</v>
      </c>
      <c r="K44" s="60"/>
      <c r="L44" s="60"/>
      <c r="M44" s="60"/>
      <c r="N44" s="60"/>
      <c r="O44" s="60"/>
      <c r="P44" s="60"/>
      <c r="Q44" s="60"/>
      <c r="R44" s="60"/>
      <c r="S44" s="60"/>
      <c r="T44" s="60"/>
      <c r="U44" s="60"/>
      <c r="V44" s="60"/>
    </row>
    <row r="45" customHeight="1" spans="1:22">
      <c r="A45" s="153"/>
      <c r="B45" s="153"/>
      <c r="C45" s="153"/>
      <c r="D45" s="160" t="s">
        <v>68</v>
      </c>
      <c r="E45" s="160" t="s">
        <v>271</v>
      </c>
      <c r="F45" s="160" t="s">
        <v>301</v>
      </c>
      <c r="G45" s="160" t="s">
        <v>302</v>
      </c>
      <c r="H45" s="60">
        <v>6372</v>
      </c>
      <c r="I45" s="60">
        <v>6372</v>
      </c>
      <c r="J45" s="60">
        <v>6372</v>
      </c>
      <c r="K45" s="60"/>
      <c r="L45" s="60"/>
      <c r="M45" s="60"/>
      <c r="N45" s="60"/>
      <c r="O45" s="60"/>
      <c r="P45" s="60"/>
      <c r="Q45" s="60"/>
      <c r="R45" s="60"/>
      <c r="S45" s="60"/>
      <c r="T45" s="60"/>
      <c r="U45" s="60"/>
      <c r="V45" s="60"/>
    </row>
    <row r="46" customHeight="1" spans="1:22">
      <c r="A46" s="153"/>
      <c r="B46" s="153"/>
      <c r="C46" s="153"/>
      <c r="D46" s="160" t="s">
        <v>70</v>
      </c>
      <c r="E46" s="160" t="s">
        <v>279</v>
      </c>
      <c r="F46" s="160" t="s">
        <v>301</v>
      </c>
      <c r="G46" s="160" t="s">
        <v>302</v>
      </c>
      <c r="H46" s="60">
        <v>8778.96</v>
      </c>
      <c r="I46" s="60">
        <v>8778.96</v>
      </c>
      <c r="J46" s="60">
        <v>8778.96</v>
      </c>
      <c r="K46" s="60"/>
      <c r="L46" s="60"/>
      <c r="M46" s="60"/>
      <c r="N46" s="60"/>
      <c r="O46" s="60"/>
      <c r="P46" s="60"/>
      <c r="Q46" s="60"/>
      <c r="R46" s="60"/>
      <c r="S46" s="60"/>
      <c r="T46" s="60"/>
      <c r="U46" s="60"/>
      <c r="V46" s="60"/>
    </row>
    <row r="47" customHeight="1" spans="1:22">
      <c r="A47" s="153"/>
      <c r="B47" s="160" t="s">
        <v>303</v>
      </c>
      <c r="C47" s="160" t="s">
        <v>303</v>
      </c>
      <c r="D47" s="153"/>
      <c r="E47" s="153"/>
      <c r="F47" s="153"/>
      <c r="G47" s="153"/>
      <c r="H47" s="60">
        <v>8000000</v>
      </c>
      <c r="I47" s="60">
        <v>8000000</v>
      </c>
      <c r="J47" s="60">
        <v>8000000</v>
      </c>
      <c r="K47" s="60"/>
      <c r="L47" s="60"/>
      <c r="M47" s="60"/>
      <c r="N47" s="60"/>
      <c r="O47" s="60"/>
      <c r="P47" s="60"/>
      <c r="Q47" s="60"/>
      <c r="R47" s="60"/>
      <c r="S47" s="60"/>
      <c r="T47" s="60"/>
      <c r="U47" s="60"/>
      <c r="V47" s="60"/>
    </row>
    <row r="48" customHeight="1" spans="1:22">
      <c r="A48" s="153"/>
      <c r="B48" s="153"/>
      <c r="C48" s="153"/>
      <c r="D48" s="160" t="s">
        <v>90</v>
      </c>
      <c r="E48" s="160" t="s">
        <v>304</v>
      </c>
      <c r="F48" s="160" t="s">
        <v>305</v>
      </c>
      <c r="G48" s="160" t="s">
        <v>303</v>
      </c>
      <c r="H48" s="60">
        <v>8000000</v>
      </c>
      <c r="I48" s="60">
        <v>8000000</v>
      </c>
      <c r="J48" s="60">
        <v>8000000</v>
      </c>
      <c r="K48" s="60"/>
      <c r="L48" s="60"/>
      <c r="M48" s="60"/>
      <c r="N48" s="60"/>
      <c r="O48" s="60"/>
      <c r="P48" s="60"/>
      <c r="Q48" s="60"/>
      <c r="R48" s="60"/>
      <c r="S48" s="60"/>
      <c r="T48" s="60"/>
      <c r="U48" s="60"/>
      <c r="V48" s="60"/>
    </row>
    <row r="49" customHeight="1" spans="1:22">
      <c r="A49" s="153"/>
      <c r="B49" s="160" t="s">
        <v>306</v>
      </c>
      <c r="C49" s="160" t="s">
        <v>306</v>
      </c>
      <c r="D49" s="153"/>
      <c r="E49" s="153"/>
      <c r="F49" s="153"/>
      <c r="G49" s="153"/>
      <c r="H49" s="60">
        <v>90000</v>
      </c>
      <c r="I49" s="60">
        <v>90000</v>
      </c>
      <c r="J49" s="60">
        <v>90000</v>
      </c>
      <c r="K49" s="60"/>
      <c r="L49" s="60"/>
      <c r="M49" s="60"/>
      <c r="N49" s="60"/>
      <c r="O49" s="60"/>
      <c r="P49" s="60"/>
      <c r="Q49" s="60"/>
      <c r="R49" s="60"/>
      <c r="S49" s="60"/>
      <c r="T49" s="60"/>
      <c r="U49" s="60"/>
      <c r="V49" s="60"/>
    </row>
    <row r="50" customHeight="1" spans="1:22">
      <c r="A50" s="153"/>
      <c r="B50" s="153"/>
      <c r="C50" s="153"/>
      <c r="D50" s="160" t="s">
        <v>68</v>
      </c>
      <c r="E50" s="160" t="s">
        <v>271</v>
      </c>
      <c r="F50" s="160" t="s">
        <v>307</v>
      </c>
      <c r="G50" s="160" t="s">
        <v>308</v>
      </c>
      <c r="H50" s="60">
        <v>40000</v>
      </c>
      <c r="I50" s="60">
        <v>40000</v>
      </c>
      <c r="J50" s="60">
        <v>40000</v>
      </c>
      <c r="K50" s="60"/>
      <c r="L50" s="60"/>
      <c r="M50" s="60"/>
      <c r="N50" s="60"/>
      <c r="O50" s="60"/>
      <c r="P50" s="60"/>
      <c r="Q50" s="60"/>
      <c r="R50" s="60"/>
      <c r="S50" s="60"/>
      <c r="T50" s="60"/>
      <c r="U50" s="60"/>
      <c r="V50" s="60"/>
    </row>
    <row r="51" customHeight="1" spans="1:22">
      <c r="A51" s="153"/>
      <c r="B51" s="153"/>
      <c r="C51" s="153"/>
      <c r="D51" s="160" t="s">
        <v>68</v>
      </c>
      <c r="E51" s="160" t="s">
        <v>271</v>
      </c>
      <c r="F51" s="160" t="s">
        <v>307</v>
      </c>
      <c r="G51" s="160" t="s">
        <v>308</v>
      </c>
      <c r="H51" s="60">
        <v>50000</v>
      </c>
      <c r="I51" s="60">
        <v>50000</v>
      </c>
      <c r="J51" s="60">
        <v>50000</v>
      </c>
      <c r="K51" s="60"/>
      <c r="L51" s="60"/>
      <c r="M51" s="60"/>
      <c r="N51" s="60"/>
      <c r="O51" s="60"/>
      <c r="P51" s="60"/>
      <c r="Q51" s="60"/>
      <c r="R51" s="60"/>
      <c r="S51" s="60"/>
      <c r="T51" s="60"/>
      <c r="U51" s="60"/>
      <c r="V51" s="60"/>
    </row>
    <row r="52" customHeight="1" spans="1:22">
      <c r="A52" s="153"/>
      <c r="B52" s="160" t="s">
        <v>309</v>
      </c>
      <c r="C52" s="160" t="s">
        <v>309</v>
      </c>
      <c r="D52" s="153"/>
      <c r="E52" s="153"/>
      <c r="F52" s="153"/>
      <c r="G52" s="153"/>
      <c r="H52" s="60">
        <v>20000</v>
      </c>
      <c r="I52" s="60">
        <v>20000</v>
      </c>
      <c r="J52" s="60">
        <v>20000</v>
      </c>
      <c r="K52" s="60"/>
      <c r="L52" s="60"/>
      <c r="M52" s="60"/>
      <c r="N52" s="60"/>
      <c r="O52" s="60"/>
      <c r="P52" s="60"/>
      <c r="Q52" s="60"/>
      <c r="R52" s="60"/>
      <c r="S52" s="60"/>
      <c r="T52" s="60"/>
      <c r="U52" s="60"/>
      <c r="V52" s="60"/>
    </row>
    <row r="53" customHeight="1" spans="1:22">
      <c r="A53" s="153"/>
      <c r="B53" s="153"/>
      <c r="C53" s="153"/>
      <c r="D53" s="160" t="s">
        <v>68</v>
      </c>
      <c r="E53" s="160" t="s">
        <v>271</v>
      </c>
      <c r="F53" s="160" t="s">
        <v>310</v>
      </c>
      <c r="G53" s="160" t="s">
        <v>309</v>
      </c>
      <c r="H53" s="60">
        <v>20000</v>
      </c>
      <c r="I53" s="60">
        <v>20000</v>
      </c>
      <c r="J53" s="60">
        <v>20000</v>
      </c>
      <c r="K53" s="60"/>
      <c r="L53" s="60"/>
      <c r="M53" s="60"/>
      <c r="N53" s="60"/>
      <c r="O53" s="60"/>
      <c r="P53" s="60"/>
      <c r="Q53" s="60"/>
      <c r="R53" s="60"/>
      <c r="S53" s="60"/>
      <c r="T53" s="60"/>
      <c r="U53" s="60"/>
      <c r="V53" s="60"/>
    </row>
    <row r="54" customHeight="1" spans="1:22">
      <c r="A54" s="153"/>
      <c r="B54" s="160" t="s">
        <v>311</v>
      </c>
      <c r="C54" s="160" t="s">
        <v>311</v>
      </c>
      <c r="D54" s="153"/>
      <c r="E54" s="153"/>
      <c r="F54" s="153"/>
      <c r="G54" s="153"/>
      <c r="H54" s="60">
        <v>174000</v>
      </c>
      <c r="I54" s="60">
        <v>174000</v>
      </c>
      <c r="J54" s="60">
        <v>174000</v>
      </c>
      <c r="K54" s="60"/>
      <c r="L54" s="60"/>
      <c r="M54" s="60"/>
      <c r="N54" s="60"/>
      <c r="O54" s="60"/>
      <c r="P54" s="60"/>
      <c r="Q54" s="60"/>
      <c r="R54" s="60"/>
      <c r="S54" s="60"/>
      <c r="T54" s="60"/>
      <c r="U54" s="60"/>
      <c r="V54" s="60"/>
    </row>
    <row r="55" customHeight="1" spans="1:22">
      <c r="A55" s="153"/>
      <c r="B55" s="153"/>
      <c r="C55" s="153"/>
      <c r="D55" s="160" t="s">
        <v>68</v>
      </c>
      <c r="E55" s="160" t="s">
        <v>271</v>
      </c>
      <c r="F55" s="160" t="s">
        <v>312</v>
      </c>
      <c r="G55" s="160" t="s">
        <v>313</v>
      </c>
      <c r="H55" s="60">
        <v>174000</v>
      </c>
      <c r="I55" s="60">
        <v>174000</v>
      </c>
      <c r="J55" s="60">
        <v>174000</v>
      </c>
      <c r="K55" s="60"/>
      <c r="L55" s="60"/>
      <c r="M55" s="60"/>
      <c r="N55" s="60"/>
      <c r="O55" s="60"/>
      <c r="P55" s="60"/>
      <c r="Q55" s="60"/>
      <c r="R55" s="60"/>
      <c r="S55" s="60"/>
      <c r="T55" s="60"/>
      <c r="U55" s="60"/>
      <c r="V55" s="60"/>
    </row>
    <row r="56" customHeight="1" spans="1:22">
      <c r="A56" s="153"/>
      <c r="B56" s="160" t="s">
        <v>314</v>
      </c>
      <c r="C56" s="160" t="s">
        <v>314</v>
      </c>
      <c r="D56" s="153"/>
      <c r="E56" s="153"/>
      <c r="F56" s="153"/>
      <c r="G56" s="153"/>
      <c r="H56" s="60">
        <v>96457.15</v>
      </c>
      <c r="I56" s="60">
        <v>96457.15</v>
      </c>
      <c r="J56" s="60">
        <v>96457.15</v>
      </c>
      <c r="K56" s="60"/>
      <c r="L56" s="60"/>
      <c r="M56" s="60"/>
      <c r="N56" s="60"/>
      <c r="O56" s="60"/>
      <c r="P56" s="60"/>
      <c r="Q56" s="60"/>
      <c r="R56" s="60"/>
      <c r="S56" s="60"/>
      <c r="T56" s="60"/>
      <c r="U56" s="60"/>
      <c r="V56" s="60"/>
    </row>
    <row r="57" customHeight="1" spans="1:22">
      <c r="A57" s="153"/>
      <c r="B57" s="153"/>
      <c r="C57" s="153"/>
      <c r="D57" s="160" t="s">
        <v>68</v>
      </c>
      <c r="E57" s="160" t="s">
        <v>271</v>
      </c>
      <c r="F57" s="160" t="s">
        <v>315</v>
      </c>
      <c r="G57" s="160" t="s">
        <v>314</v>
      </c>
      <c r="H57" s="60">
        <v>29579.02</v>
      </c>
      <c r="I57" s="60">
        <v>29579.02</v>
      </c>
      <c r="J57" s="60">
        <v>29579.02</v>
      </c>
      <c r="K57" s="60"/>
      <c r="L57" s="60"/>
      <c r="M57" s="60"/>
      <c r="N57" s="60"/>
      <c r="O57" s="60"/>
      <c r="P57" s="60"/>
      <c r="Q57" s="60"/>
      <c r="R57" s="60"/>
      <c r="S57" s="60"/>
      <c r="T57" s="60"/>
      <c r="U57" s="60"/>
      <c r="V57" s="60"/>
    </row>
    <row r="58" customHeight="1" spans="1:22">
      <c r="A58" s="153"/>
      <c r="B58" s="153"/>
      <c r="C58" s="153"/>
      <c r="D58" s="160" t="s">
        <v>70</v>
      </c>
      <c r="E58" s="160" t="s">
        <v>279</v>
      </c>
      <c r="F58" s="160" t="s">
        <v>315</v>
      </c>
      <c r="G58" s="160" t="s">
        <v>314</v>
      </c>
      <c r="H58" s="60">
        <v>66878.13</v>
      </c>
      <c r="I58" s="60">
        <v>66878.13</v>
      </c>
      <c r="J58" s="60">
        <v>66878.13</v>
      </c>
      <c r="K58" s="60"/>
      <c r="L58" s="60"/>
      <c r="M58" s="60"/>
      <c r="N58" s="60"/>
      <c r="O58" s="60"/>
      <c r="P58" s="60"/>
      <c r="Q58" s="60"/>
      <c r="R58" s="60"/>
      <c r="S58" s="60"/>
      <c r="T58" s="60"/>
      <c r="U58" s="60"/>
      <c r="V58" s="60"/>
    </row>
    <row r="59" customHeight="1" spans="1:22">
      <c r="A59" s="153"/>
      <c r="B59" s="160" t="s">
        <v>316</v>
      </c>
      <c r="C59" s="160" t="s">
        <v>317</v>
      </c>
      <c r="D59" s="153"/>
      <c r="E59" s="153"/>
      <c r="F59" s="153"/>
      <c r="G59" s="153"/>
      <c r="H59" s="60">
        <v>1251200</v>
      </c>
      <c r="I59" s="60">
        <v>1251200</v>
      </c>
      <c r="J59" s="60">
        <v>1251200</v>
      </c>
      <c r="K59" s="60"/>
      <c r="L59" s="60"/>
      <c r="M59" s="60"/>
      <c r="N59" s="60"/>
      <c r="O59" s="60"/>
      <c r="P59" s="60"/>
      <c r="Q59" s="60"/>
      <c r="R59" s="60"/>
      <c r="S59" s="60"/>
      <c r="T59" s="60"/>
      <c r="U59" s="60"/>
      <c r="V59" s="60"/>
    </row>
    <row r="60" customHeight="1" spans="1:22">
      <c r="A60" s="153"/>
      <c r="B60" s="153"/>
      <c r="C60" s="153"/>
      <c r="D60" s="160" t="s">
        <v>70</v>
      </c>
      <c r="E60" s="160" t="s">
        <v>279</v>
      </c>
      <c r="F60" s="160" t="s">
        <v>318</v>
      </c>
      <c r="G60" s="160" t="s">
        <v>319</v>
      </c>
      <c r="H60" s="60">
        <v>64040</v>
      </c>
      <c r="I60" s="60">
        <v>64040</v>
      </c>
      <c r="J60" s="60">
        <v>64040</v>
      </c>
      <c r="K60" s="60"/>
      <c r="L60" s="60"/>
      <c r="M60" s="60"/>
      <c r="N60" s="60"/>
      <c r="O60" s="60"/>
      <c r="P60" s="60"/>
      <c r="Q60" s="60"/>
      <c r="R60" s="60"/>
      <c r="S60" s="60"/>
      <c r="T60" s="60"/>
      <c r="U60" s="60"/>
      <c r="V60" s="60"/>
    </row>
    <row r="61" customHeight="1" spans="1:22">
      <c r="A61" s="153"/>
      <c r="B61" s="153"/>
      <c r="C61" s="153"/>
      <c r="D61" s="160" t="s">
        <v>68</v>
      </c>
      <c r="E61" s="160" t="s">
        <v>271</v>
      </c>
      <c r="F61" s="160" t="s">
        <v>320</v>
      </c>
      <c r="G61" s="160" t="s">
        <v>321</v>
      </c>
      <c r="H61" s="60">
        <v>5000</v>
      </c>
      <c r="I61" s="60">
        <v>5000</v>
      </c>
      <c r="J61" s="60">
        <v>5000</v>
      </c>
      <c r="K61" s="60"/>
      <c r="L61" s="60"/>
      <c r="M61" s="60"/>
      <c r="N61" s="60"/>
      <c r="O61" s="60"/>
      <c r="P61" s="60"/>
      <c r="Q61" s="60"/>
      <c r="R61" s="60"/>
      <c r="S61" s="60"/>
      <c r="T61" s="60"/>
      <c r="U61" s="60"/>
      <c r="V61" s="60"/>
    </row>
    <row r="62" customHeight="1" spans="1:22">
      <c r="A62" s="153"/>
      <c r="B62" s="153"/>
      <c r="C62" s="153"/>
      <c r="D62" s="160" t="s">
        <v>70</v>
      </c>
      <c r="E62" s="160" t="s">
        <v>279</v>
      </c>
      <c r="F62" s="160" t="s">
        <v>322</v>
      </c>
      <c r="G62" s="160" t="s">
        <v>323</v>
      </c>
      <c r="H62" s="60">
        <v>5000</v>
      </c>
      <c r="I62" s="60">
        <v>5000</v>
      </c>
      <c r="J62" s="60">
        <v>5000</v>
      </c>
      <c r="K62" s="60"/>
      <c r="L62" s="60"/>
      <c r="M62" s="60"/>
      <c r="N62" s="60"/>
      <c r="O62" s="60"/>
      <c r="P62" s="60"/>
      <c r="Q62" s="60"/>
      <c r="R62" s="60"/>
      <c r="S62" s="60"/>
      <c r="T62" s="60"/>
      <c r="U62" s="60"/>
      <c r="V62" s="60"/>
    </row>
    <row r="63" customHeight="1" spans="1:22">
      <c r="A63" s="153"/>
      <c r="B63" s="153"/>
      <c r="C63" s="153"/>
      <c r="D63" s="160" t="s">
        <v>68</v>
      </c>
      <c r="E63" s="160" t="s">
        <v>271</v>
      </c>
      <c r="F63" s="160" t="s">
        <v>324</v>
      </c>
      <c r="G63" s="160" t="s">
        <v>325</v>
      </c>
      <c r="H63" s="60">
        <v>35000</v>
      </c>
      <c r="I63" s="60">
        <v>35000</v>
      </c>
      <c r="J63" s="60">
        <v>35000</v>
      </c>
      <c r="K63" s="60"/>
      <c r="L63" s="60"/>
      <c r="M63" s="60"/>
      <c r="N63" s="60"/>
      <c r="O63" s="60"/>
      <c r="P63" s="60"/>
      <c r="Q63" s="60"/>
      <c r="R63" s="60"/>
      <c r="S63" s="60"/>
      <c r="T63" s="60"/>
      <c r="U63" s="60"/>
      <c r="V63" s="60"/>
    </row>
    <row r="64" customHeight="1" spans="1:22">
      <c r="A64" s="153"/>
      <c r="B64" s="153"/>
      <c r="C64" s="153"/>
      <c r="D64" s="160" t="s">
        <v>68</v>
      </c>
      <c r="E64" s="160" t="s">
        <v>271</v>
      </c>
      <c r="F64" s="160" t="s">
        <v>326</v>
      </c>
      <c r="G64" s="160" t="s">
        <v>327</v>
      </c>
      <c r="H64" s="60">
        <v>34400</v>
      </c>
      <c r="I64" s="60">
        <v>34400</v>
      </c>
      <c r="J64" s="60">
        <v>34400</v>
      </c>
      <c r="K64" s="60"/>
      <c r="L64" s="60"/>
      <c r="M64" s="60"/>
      <c r="N64" s="60"/>
      <c r="O64" s="60"/>
      <c r="P64" s="60"/>
      <c r="Q64" s="60"/>
      <c r="R64" s="60"/>
      <c r="S64" s="60"/>
      <c r="T64" s="60"/>
      <c r="U64" s="60"/>
      <c r="V64" s="60"/>
    </row>
    <row r="65" customHeight="1" spans="1:22">
      <c r="A65" s="153"/>
      <c r="B65" s="153"/>
      <c r="C65" s="153"/>
      <c r="D65" s="160" t="s">
        <v>70</v>
      </c>
      <c r="E65" s="160" t="s">
        <v>279</v>
      </c>
      <c r="F65" s="160" t="s">
        <v>328</v>
      </c>
      <c r="G65" s="160" t="s">
        <v>329</v>
      </c>
      <c r="H65" s="60">
        <v>360</v>
      </c>
      <c r="I65" s="60">
        <v>360</v>
      </c>
      <c r="J65" s="60">
        <v>360</v>
      </c>
      <c r="K65" s="60"/>
      <c r="L65" s="60"/>
      <c r="M65" s="60"/>
      <c r="N65" s="60"/>
      <c r="O65" s="60"/>
      <c r="P65" s="60"/>
      <c r="Q65" s="60"/>
      <c r="R65" s="60"/>
      <c r="S65" s="60"/>
      <c r="T65" s="60"/>
      <c r="U65" s="60"/>
      <c r="V65" s="60"/>
    </row>
    <row r="66" customHeight="1" spans="1:22">
      <c r="A66" s="153"/>
      <c r="B66" s="153"/>
      <c r="C66" s="153"/>
      <c r="D66" s="160" t="s">
        <v>70</v>
      </c>
      <c r="E66" s="160" t="s">
        <v>279</v>
      </c>
      <c r="F66" s="160" t="s">
        <v>330</v>
      </c>
      <c r="G66" s="160" t="s">
        <v>331</v>
      </c>
      <c r="H66" s="60">
        <v>100000</v>
      </c>
      <c r="I66" s="60">
        <v>100000</v>
      </c>
      <c r="J66" s="60">
        <v>100000</v>
      </c>
      <c r="K66" s="60"/>
      <c r="L66" s="60"/>
      <c r="M66" s="60"/>
      <c r="N66" s="60"/>
      <c r="O66" s="60"/>
      <c r="P66" s="60"/>
      <c r="Q66" s="60"/>
      <c r="R66" s="60"/>
      <c r="S66" s="60"/>
      <c r="T66" s="60"/>
      <c r="U66" s="60"/>
      <c r="V66" s="60"/>
    </row>
    <row r="67" customHeight="1" spans="1:22">
      <c r="A67" s="153"/>
      <c r="B67" s="153"/>
      <c r="C67" s="153"/>
      <c r="D67" s="160" t="s">
        <v>70</v>
      </c>
      <c r="E67" s="160" t="s">
        <v>279</v>
      </c>
      <c r="F67" s="160" t="s">
        <v>332</v>
      </c>
      <c r="G67" s="160" t="s">
        <v>333</v>
      </c>
      <c r="H67" s="60">
        <v>20000</v>
      </c>
      <c r="I67" s="60">
        <v>20000</v>
      </c>
      <c r="J67" s="60">
        <v>20000</v>
      </c>
      <c r="K67" s="60"/>
      <c r="L67" s="60"/>
      <c r="M67" s="60"/>
      <c r="N67" s="60"/>
      <c r="O67" s="60"/>
      <c r="P67" s="60"/>
      <c r="Q67" s="60"/>
      <c r="R67" s="60"/>
      <c r="S67" s="60"/>
      <c r="T67" s="60"/>
      <c r="U67" s="60"/>
      <c r="V67" s="60"/>
    </row>
    <row r="68" customHeight="1" spans="1:22">
      <c r="A68" s="153"/>
      <c r="B68" s="153"/>
      <c r="C68" s="153"/>
      <c r="D68" s="160" t="s">
        <v>70</v>
      </c>
      <c r="E68" s="160" t="s">
        <v>279</v>
      </c>
      <c r="F68" s="160" t="s">
        <v>334</v>
      </c>
      <c r="G68" s="160" t="s">
        <v>335</v>
      </c>
      <c r="H68" s="60">
        <v>20000</v>
      </c>
      <c r="I68" s="60">
        <v>20000</v>
      </c>
      <c r="J68" s="60">
        <v>20000</v>
      </c>
      <c r="K68" s="60"/>
      <c r="L68" s="60"/>
      <c r="M68" s="60"/>
      <c r="N68" s="60"/>
      <c r="O68" s="60"/>
      <c r="P68" s="60"/>
      <c r="Q68" s="60"/>
      <c r="R68" s="60"/>
      <c r="S68" s="60"/>
      <c r="T68" s="60"/>
      <c r="U68" s="60"/>
      <c r="V68" s="60"/>
    </row>
    <row r="69" customHeight="1" spans="1:22">
      <c r="A69" s="153"/>
      <c r="B69" s="153"/>
      <c r="C69" s="153"/>
      <c r="D69" s="160" t="s">
        <v>70</v>
      </c>
      <c r="E69" s="160" t="s">
        <v>279</v>
      </c>
      <c r="F69" s="160" t="s">
        <v>336</v>
      </c>
      <c r="G69" s="160" t="s">
        <v>337</v>
      </c>
      <c r="H69" s="60">
        <v>30000</v>
      </c>
      <c r="I69" s="60">
        <v>30000</v>
      </c>
      <c r="J69" s="60">
        <v>30000</v>
      </c>
      <c r="K69" s="60"/>
      <c r="L69" s="60"/>
      <c r="M69" s="60"/>
      <c r="N69" s="60"/>
      <c r="O69" s="60"/>
      <c r="P69" s="60"/>
      <c r="Q69" s="60"/>
      <c r="R69" s="60"/>
      <c r="S69" s="60"/>
      <c r="T69" s="60"/>
      <c r="U69" s="60"/>
      <c r="V69" s="60"/>
    </row>
    <row r="70" customHeight="1" spans="1:22">
      <c r="A70" s="153"/>
      <c r="B70" s="153"/>
      <c r="C70" s="153"/>
      <c r="D70" s="160" t="s">
        <v>70</v>
      </c>
      <c r="E70" s="160" t="s">
        <v>279</v>
      </c>
      <c r="F70" s="160" t="s">
        <v>338</v>
      </c>
      <c r="G70" s="160" t="s">
        <v>339</v>
      </c>
      <c r="H70" s="60">
        <v>920400</v>
      </c>
      <c r="I70" s="60">
        <v>920400</v>
      </c>
      <c r="J70" s="60">
        <v>920400</v>
      </c>
      <c r="K70" s="60"/>
      <c r="L70" s="60"/>
      <c r="M70" s="60"/>
      <c r="N70" s="60"/>
      <c r="O70" s="60"/>
      <c r="P70" s="60"/>
      <c r="Q70" s="60"/>
      <c r="R70" s="60"/>
      <c r="S70" s="60"/>
      <c r="T70" s="60"/>
      <c r="U70" s="60"/>
      <c r="V70" s="60"/>
    </row>
    <row r="71" customHeight="1" spans="1:22">
      <c r="A71" s="153"/>
      <c r="B71" s="153"/>
      <c r="C71" s="153"/>
      <c r="D71" s="160" t="s">
        <v>108</v>
      </c>
      <c r="E71" s="160" t="s">
        <v>340</v>
      </c>
      <c r="F71" s="160" t="s">
        <v>338</v>
      </c>
      <c r="G71" s="160" t="s">
        <v>339</v>
      </c>
      <c r="H71" s="60">
        <v>5700</v>
      </c>
      <c r="I71" s="60">
        <v>5700</v>
      </c>
      <c r="J71" s="60">
        <v>5700</v>
      </c>
      <c r="K71" s="60"/>
      <c r="L71" s="60"/>
      <c r="M71" s="60"/>
      <c r="N71" s="60"/>
      <c r="O71" s="60"/>
      <c r="P71" s="60"/>
      <c r="Q71" s="60"/>
      <c r="R71" s="60"/>
      <c r="S71" s="60"/>
      <c r="T71" s="60"/>
      <c r="U71" s="60"/>
      <c r="V71" s="60"/>
    </row>
    <row r="72" customHeight="1" spans="1:22">
      <c r="A72" s="153"/>
      <c r="B72" s="153"/>
      <c r="C72" s="153"/>
      <c r="D72" s="160" t="s">
        <v>110</v>
      </c>
      <c r="E72" s="160" t="s">
        <v>341</v>
      </c>
      <c r="F72" s="160" t="s">
        <v>338</v>
      </c>
      <c r="G72" s="160" t="s">
        <v>339</v>
      </c>
      <c r="H72" s="60">
        <v>11300</v>
      </c>
      <c r="I72" s="60">
        <v>11300</v>
      </c>
      <c r="J72" s="60">
        <v>11300</v>
      </c>
      <c r="K72" s="60"/>
      <c r="L72" s="60"/>
      <c r="M72" s="60"/>
      <c r="N72" s="60"/>
      <c r="O72" s="60"/>
      <c r="P72" s="60"/>
      <c r="Q72" s="60"/>
      <c r="R72" s="60"/>
      <c r="S72" s="60"/>
      <c r="T72" s="60"/>
      <c r="U72" s="60"/>
      <c r="V72" s="60"/>
    </row>
    <row r="73" customHeight="1" spans="1:22">
      <c r="A73" s="153"/>
      <c r="B73" s="160" t="s">
        <v>316</v>
      </c>
      <c r="C73" s="160" t="s">
        <v>342</v>
      </c>
      <c r="D73" s="153"/>
      <c r="E73" s="153"/>
      <c r="F73" s="153"/>
      <c r="G73" s="153"/>
      <c r="H73" s="60">
        <v>59136.6</v>
      </c>
      <c r="I73" s="60">
        <v>59136.6</v>
      </c>
      <c r="J73" s="60">
        <v>59136.6</v>
      </c>
      <c r="K73" s="60"/>
      <c r="L73" s="60"/>
      <c r="M73" s="60"/>
      <c r="N73" s="60"/>
      <c r="O73" s="60"/>
      <c r="P73" s="60"/>
      <c r="Q73" s="60"/>
      <c r="R73" s="60"/>
      <c r="S73" s="60"/>
      <c r="T73" s="60"/>
      <c r="U73" s="60"/>
      <c r="V73" s="60"/>
    </row>
    <row r="74" customHeight="1" spans="1:22">
      <c r="A74" s="153"/>
      <c r="B74" s="153"/>
      <c r="C74" s="153"/>
      <c r="D74" s="160" t="s">
        <v>68</v>
      </c>
      <c r="E74" s="160" t="s">
        <v>271</v>
      </c>
      <c r="F74" s="160" t="s">
        <v>343</v>
      </c>
      <c r="G74" s="160" t="s">
        <v>342</v>
      </c>
      <c r="H74" s="60">
        <v>16134.9</v>
      </c>
      <c r="I74" s="60">
        <v>16134.9</v>
      </c>
      <c r="J74" s="60">
        <v>16134.9</v>
      </c>
      <c r="K74" s="60"/>
      <c r="L74" s="60"/>
      <c r="M74" s="60"/>
      <c r="N74" s="60"/>
      <c r="O74" s="60"/>
      <c r="P74" s="60"/>
      <c r="Q74" s="60"/>
      <c r="R74" s="60"/>
      <c r="S74" s="60"/>
      <c r="T74" s="60"/>
      <c r="U74" s="60"/>
      <c r="V74" s="60"/>
    </row>
    <row r="75" customHeight="1" spans="1:22">
      <c r="A75" s="153"/>
      <c r="B75" s="153"/>
      <c r="C75" s="153"/>
      <c r="D75" s="160" t="s">
        <v>70</v>
      </c>
      <c r="E75" s="160" t="s">
        <v>279</v>
      </c>
      <c r="F75" s="160" t="s">
        <v>343</v>
      </c>
      <c r="G75" s="160" t="s">
        <v>342</v>
      </c>
      <c r="H75" s="60">
        <v>43001.7</v>
      </c>
      <c r="I75" s="60">
        <v>43001.7</v>
      </c>
      <c r="J75" s="60">
        <v>43001.7</v>
      </c>
      <c r="K75" s="60"/>
      <c r="L75" s="60"/>
      <c r="M75" s="60"/>
      <c r="N75" s="60"/>
      <c r="O75" s="60"/>
      <c r="P75" s="60"/>
      <c r="Q75" s="60"/>
      <c r="R75" s="60"/>
      <c r="S75" s="60"/>
      <c r="T75" s="60"/>
      <c r="U75" s="60"/>
      <c r="V75" s="60"/>
    </row>
    <row r="76" customHeight="1" spans="1:22">
      <c r="A76" s="16" t="s">
        <v>34</v>
      </c>
      <c r="B76" s="17"/>
      <c r="C76" s="17"/>
      <c r="D76" s="17"/>
      <c r="E76" s="17"/>
      <c r="F76" s="17"/>
      <c r="G76" s="18"/>
      <c r="H76" s="60">
        <v>18680334.34</v>
      </c>
      <c r="I76" s="60">
        <v>18680334.34</v>
      </c>
      <c r="J76" s="60">
        <v>18680334.34</v>
      </c>
      <c r="K76" s="60"/>
      <c r="L76" s="60"/>
      <c r="M76" s="60"/>
      <c r="N76" s="60"/>
      <c r="O76" s="60"/>
      <c r="P76" s="60"/>
      <c r="Q76" s="60"/>
      <c r="R76" s="60"/>
      <c r="S76" s="60"/>
      <c r="T76" s="60"/>
      <c r="U76" s="60"/>
      <c r="V76" s="60"/>
    </row>
  </sheetData>
  <mergeCells count="22">
    <mergeCell ref="A2:V2"/>
    <mergeCell ref="A3:U3"/>
    <mergeCell ref="I4:P4"/>
    <mergeCell ref="R4:V4"/>
    <mergeCell ref="I5:N5"/>
    <mergeCell ref="A76:G76"/>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rintOptions headings="1" gridLines="1"/>
  <pageMargins left="0" right="0" top="0" bottom="0" header="0" footer="0"/>
  <pageSetup paperSize="9" orientation="portrait" blackAndWhite="1"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30"/>
  <sheetViews>
    <sheetView showGridLines="0" topLeftCell="A4" workbookViewId="0">
      <selection activeCell="E21" sqref="E21"/>
    </sheetView>
  </sheetViews>
  <sheetFormatPr defaultColWidth="9.14285714285714" defaultRowHeight="14.25" customHeight="1"/>
  <cols>
    <col min="1" max="2" width="11.2857142857143" style="1" customWidth="1"/>
    <col min="3" max="3" width="51.1428571428571" style="1" customWidth="1"/>
    <col min="4" max="4" width="11.2857142857143" style="1" customWidth="1"/>
    <col min="5" max="5" width="20.7142857142857" style="1" customWidth="1"/>
    <col min="6" max="6" width="11.2857142857143" style="1" customWidth="1"/>
    <col min="7" max="7" width="25.1428571428571" style="1" customWidth="1"/>
    <col min="8" max="8" width="13" style="1" customWidth="1"/>
    <col min="9" max="9" width="11.5714285714286" style="1" customWidth="1"/>
    <col min="10" max="10" width="20.5714285714286" style="1" customWidth="1"/>
    <col min="11" max="13" width="11.1428571428571" style="1" customWidth="1"/>
    <col min="14" max="14" width="12.1428571428571" style="1" customWidth="1"/>
    <col min="15" max="16" width="12.2857142857143" style="1" customWidth="1"/>
    <col min="17" max="17" width="11.1428571428571" style="1" customWidth="1"/>
    <col min="18" max="18" width="9.14285714285714" style="1" customWidth="1"/>
    <col min="19" max="19" width="10.2857142857143" style="1" customWidth="1"/>
    <col min="20" max="21" width="11.7142857142857" style="1" customWidth="1"/>
    <col min="22" max="22" width="10.2857142857143" style="1" customWidth="1"/>
    <col min="23" max="16384" width="9.14285714285714" customWidth="1"/>
  </cols>
  <sheetData>
    <row r="1" s="1" customFormat="1" ht="13.5" customHeight="1" spans="1:22">
      <c r="A1" s="117"/>
      <c r="B1" s="117"/>
      <c r="C1" s="117"/>
      <c r="D1" s="143"/>
      <c r="E1" s="143"/>
      <c r="F1" s="143"/>
      <c r="G1" s="143"/>
      <c r="H1" s="117"/>
      <c r="I1" s="117"/>
      <c r="J1" s="117"/>
      <c r="K1" s="117"/>
      <c r="L1" s="117"/>
      <c r="M1" s="117"/>
      <c r="N1" s="117"/>
      <c r="O1" s="117"/>
      <c r="P1" s="117"/>
      <c r="Q1" s="117"/>
      <c r="R1" s="117"/>
      <c r="S1" s="117"/>
      <c r="T1" s="117"/>
      <c r="U1" s="117"/>
      <c r="V1" s="37" t="s">
        <v>344</v>
      </c>
    </row>
    <row r="2" s="1" customFormat="1" ht="46.5" customHeight="1" spans="1:22">
      <c r="A2" s="2" t="s">
        <v>345</v>
      </c>
      <c r="B2" s="3"/>
      <c r="C2" s="3"/>
      <c r="D2" s="3"/>
      <c r="E2" s="3"/>
      <c r="F2" s="3"/>
      <c r="G2" s="3"/>
      <c r="H2" s="3"/>
      <c r="I2" s="3"/>
      <c r="J2" s="3"/>
      <c r="K2" s="3"/>
      <c r="L2" s="3"/>
      <c r="M2" s="3"/>
      <c r="N2" s="3"/>
      <c r="O2" s="3"/>
      <c r="P2" s="3"/>
      <c r="Q2" s="3"/>
      <c r="R2" s="3"/>
      <c r="S2" s="3"/>
      <c r="T2" s="3"/>
      <c r="U2" s="3"/>
      <c r="V2" s="3"/>
    </row>
    <row r="3" s="1" customFormat="1" customHeight="1" spans="1:22">
      <c r="A3" s="159" t="s">
        <v>2</v>
      </c>
      <c r="B3" s="145"/>
      <c r="C3" s="145"/>
      <c r="D3" s="145"/>
      <c r="E3" s="145"/>
      <c r="F3" s="145"/>
      <c r="G3" s="145"/>
      <c r="H3" s="146"/>
      <c r="I3" s="146"/>
      <c r="J3" s="146"/>
      <c r="K3" s="146"/>
      <c r="L3" s="146"/>
      <c r="M3" s="146"/>
      <c r="N3" s="146"/>
      <c r="O3" s="146"/>
      <c r="P3" s="146"/>
      <c r="Q3" s="146"/>
      <c r="R3" s="146"/>
      <c r="S3" s="146"/>
      <c r="T3" s="146"/>
      <c r="U3" s="146"/>
      <c r="V3" s="37" t="s">
        <v>254</v>
      </c>
    </row>
    <row r="4" s="1" customFormat="1" ht="21.75" customHeight="1" spans="1:22">
      <c r="A4" s="28" t="s">
        <v>255</v>
      </c>
      <c r="B4" s="28" t="s">
        <v>256</v>
      </c>
      <c r="C4" s="28" t="s">
        <v>257</v>
      </c>
      <c r="D4" s="6" t="s">
        <v>258</v>
      </c>
      <c r="E4" s="6" t="s">
        <v>259</v>
      </c>
      <c r="F4" s="6" t="s">
        <v>260</v>
      </c>
      <c r="G4" s="6" t="s">
        <v>261</v>
      </c>
      <c r="H4" s="75" t="s">
        <v>34</v>
      </c>
      <c r="I4" s="16" t="s">
        <v>262</v>
      </c>
      <c r="J4" s="76"/>
      <c r="K4" s="76"/>
      <c r="L4" s="76"/>
      <c r="M4" s="76"/>
      <c r="N4" s="76"/>
      <c r="O4" s="76"/>
      <c r="P4" s="77"/>
      <c r="Q4" s="6" t="s">
        <v>40</v>
      </c>
      <c r="R4" s="16" t="s">
        <v>41</v>
      </c>
      <c r="S4" s="76"/>
      <c r="T4" s="76"/>
      <c r="U4" s="76"/>
      <c r="V4" s="77"/>
    </row>
    <row r="5" s="1" customFormat="1" ht="21.75" customHeight="1" spans="1:22">
      <c r="A5" s="147"/>
      <c r="B5" s="147"/>
      <c r="C5" s="147"/>
      <c r="D5" s="10"/>
      <c r="E5" s="10"/>
      <c r="F5" s="10"/>
      <c r="G5" s="10"/>
      <c r="H5" s="120"/>
      <c r="I5" s="16" t="s">
        <v>53</v>
      </c>
      <c r="J5" s="76"/>
      <c r="K5" s="76"/>
      <c r="L5" s="76"/>
      <c r="M5" s="76"/>
      <c r="N5" s="77"/>
      <c r="O5" s="6" t="s">
        <v>54</v>
      </c>
      <c r="P5" s="6" t="s">
        <v>55</v>
      </c>
      <c r="Q5" s="10"/>
      <c r="R5" s="6" t="s">
        <v>36</v>
      </c>
      <c r="S5" s="6" t="s">
        <v>42</v>
      </c>
      <c r="T5" s="6" t="s">
        <v>263</v>
      </c>
      <c r="U5" s="6" t="s">
        <v>45</v>
      </c>
      <c r="V5" s="6" t="s">
        <v>46</v>
      </c>
    </row>
    <row r="6" s="1" customFormat="1" ht="40.5" customHeight="1" spans="1:22">
      <c r="A6" s="148"/>
      <c r="B6" s="148"/>
      <c r="C6" s="148"/>
      <c r="D6" s="11"/>
      <c r="E6" s="11"/>
      <c r="F6" s="11"/>
      <c r="G6" s="11"/>
      <c r="H6" s="78"/>
      <c r="I6" s="52" t="s">
        <v>36</v>
      </c>
      <c r="J6" s="52" t="s">
        <v>264</v>
      </c>
      <c r="K6" s="52" t="s">
        <v>265</v>
      </c>
      <c r="L6" s="52" t="s">
        <v>266</v>
      </c>
      <c r="M6" s="52" t="s">
        <v>267</v>
      </c>
      <c r="N6" s="52" t="s">
        <v>268</v>
      </c>
      <c r="O6" s="11"/>
      <c r="P6" s="11"/>
      <c r="Q6" s="11"/>
      <c r="R6" s="11"/>
      <c r="S6" s="11"/>
      <c r="T6" s="11"/>
      <c r="U6" s="11"/>
      <c r="V6" s="11"/>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51" t="s">
        <v>48</v>
      </c>
      <c r="B8" s="151"/>
      <c r="C8" s="151"/>
      <c r="D8" s="151"/>
      <c r="E8" s="151"/>
      <c r="F8" s="151"/>
      <c r="G8" s="151"/>
      <c r="H8" s="60">
        <v>56932812.6</v>
      </c>
      <c r="I8" s="60">
        <v>56932812.6</v>
      </c>
      <c r="J8" s="60">
        <v>56932812.6</v>
      </c>
      <c r="K8" s="60"/>
      <c r="L8" s="60"/>
      <c r="M8" s="60"/>
      <c r="N8" s="60"/>
      <c r="O8" s="60"/>
      <c r="P8" s="60"/>
      <c r="Q8" s="60"/>
      <c r="R8" s="60"/>
      <c r="S8" s="60"/>
      <c r="T8" s="60"/>
      <c r="U8" s="60"/>
      <c r="V8" s="60"/>
    </row>
    <row r="9" customHeight="1" spans="1:22">
      <c r="A9" s="151"/>
      <c r="B9" s="151" t="s">
        <v>346</v>
      </c>
      <c r="C9" s="151" t="s">
        <v>347</v>
      </c>
      <c r="D9" s="151"/>
      <c r="E9" s="151"/>
      <c r="F9" s="151"/>
      <c r="G9" s="151"/>
      <c r="H9" s="60">
        <v>9039.6</v>
      </c>
      <c r="I9" s="60">
        <v>9039.6</v>
      </c>
      <c r="J9" s="60">
        <v>9039.6</v>
      </c>
      <c r="K9" s="60"/>
      <c r="L9" s="60"/>
      <c r="M9" s="60"/>
      <c r="N9" s="60"/>
      <c r="O9" s="60"/>
      <c r="P9" s="60"/>
      <c r="Q9" s="60"/>
      <c r="R9" s="60"/>
      <c r="S9" s="60"/>
      <c r="T9" s="60"/>
      <c r="U9" s="60"/>
      <c r="V9" s="60"/>
    </row>
    <row r="10" customHeight="1" spans="1:22">
      <c r="A10" s="151"/>
      <c r="B10" s="151"/>
      <c r="C10" s="151"/>
      <c r="D10" s="151" t="s">
        <v>74</v>
      </c>
      <c r="E10" s="151" t="s">
        <v>348</v>
      </c>
      <c r="F10" s="151" t="s">
        <v>349</v>
      </c>
      <c r="G10" s="151" t="s">
        <v>350</v>
      </c>
      <c r="H10" s="60">
        <v>9039.6</v>
      </c>
      <c r="I10" s="55">
        <v>9039.6</v>
      </c>
      <c r="J10" s="55">
        <v>9039.6</v>
      </c>
      <c r="K10" s="55"/>
      <c r="L10" s="55"/>
      <c r="M10" s="55"/>
      <c r="N10" s="55"/>
      <c r="O10" s="55"/>
      <c r="P10" s="55"/>
      <c r="Q10" s="55"/>
      <c r="R10" s="55"/>
      <c r="S10" s="55"/>
      <c r="T10" s="55"/>
      <c r="U10" s="55"/>
      <c r="V10" s="55"/>
    </row>
    <row r="11" customHeight="1" spans="1:22">
      <c r="A11" s="153"/>
      <c r="B11" s="151" t="s">
        <v>346</v>
      </c>
      <c r="C11" s="151" t="s">
        <v>351</v>
      </c>
      <c r="D11" s="153"/>
      <c r="E11" s="153"/>
      <c r="F11" s="153"/>
      <c r="G11" s="153"/>
      <c r="H11" s="60">
        <v>1872</v>
      </c>
      <c r="I11" s="60">
        <v>1872</v>
      </c>
      <c r="J11" s="60">
        <v>1872</v>
      </c>
      <c r="K11" s="60"/>
      <c r="L11" s="60"/>
      <c r="M11" s="60"/>
      <c r="N11" s="60"/>
      <c r="O11" s="60"/>
      <c r="P11" s="60"/>
      <c r="Q11" s="60"/>
      <c r="R11" s="60"/>
      <c r="S11" s="60"/>
      <c r="T11" s="60"/>
      <c r="U11" s="60"/>
      <c r="V11" s="60"/>
    </row>
    <row r="12" customHeight="1" spans="1:22">
      <c r="A12" s="153"/>
      <c r="B12" s="153"/>
      <c r="C12" s="153"/>
      <c r="D12" s="151" t="s">
        <v>78</v>
      </c>
      <c r="E12" s="151" t="s">
        <v>352</v>
      </c>
      <c r="F12" s="151" t="s">
        <v>338</v>
      </c>
      <c r="G12" s="151" t="s">
        <v>339</v>
      </c>
      <c r="H12" s="60">
        <v>1872</v>
      </c>
      <c r="I12" s="55">
        <v>1872</v>
      </c>
      <c r="J12" s="55">
        <v>1872</v>
      </c>
      <c r="K12" s="55"/>
      <c r="L12" s="55"/>
      <c r="M12" s="55"/>
      <c r="N12" s="55"/>
      <c r="O12" s="55"/>
      <c r="P12" s="55"/>
      <c r="Q12" s="55"/>
      <c r="R12" s="55"/>
      <c r="S12" s="55"/>
      <c r="T12" s="55"/>
      <c r="U12" s="55"/>
      <c r="V12" s="55"/>
    </row>
    <row r="13" customHeight="1" spans="1:22">
      <c r="A13" s="153"/>
      <c r="B13" s="151" t="s">
        <v>346</v>
      </c>
      <c r="C13" s="151" t="s">
        <v>353</v>
      </c>
      <c r="D13" s="153"/>
      <c r="E13" s="153"/>
      <c r="F13" s="153"/>
      <c r="G13" s="153"/>
      <c r="H13" s="60">
        <v>4810000</v>
      </c>
      <c r="I13" s="60">
        <v>4810000</v>
      </c>
      <c r="J13" s="60">
        <v>4810000</v>
      </c>
      <c r="K13" s="60"/>
      <c r="L13" s="60"/>
      <c r="M13" s="60"/>
      <c r="N13" s="60"/>
      <c r="O13" s="60"/>
      <c r="P13" s="60"/>
      <c r="Q13" s="60"/>
      <c r="R13" s="60"/>
      <c r="S13" s="60"/>
      <c r="T13" s="60"/>
      <c r="U13" s="60"/>
      <c r="V13" s="60"/>
    </row>
    <row r="14" customHeight="1" spans="1:22">
      <c r="A14" s="153"/>
      <c r="B14" s="153"/>
      <c r="C14" s="153"/>
      <c r="D14" s="151" t="s">
        <v>86</v>
      </c>
      <c r="E14" s="151" t="s">
        <v>354</v>
      </c>
      <c r="F14" s="151" t="s">
        <v>355</v>
      </c>
      <c r="G14" s="151" t="s">
        <v>356</v>
      </c>
      <c r="H14" s="60">
        <v>4810000</v>
      </c>
      <c r="I14" s="55">
        <v>4810000</v>
      </c>
      <c r="J14" s="55">
        <v>4810000</v>
      </c>
      <c r="K14" s="55"/>
      <c r="L14" s="55"/>
      <c r="M14" s="55"/>
      <c r="N14" s="55"/>
      <c r="O14" s="55"/>
      <c r="P14" s="55"/>
      <c r="Q14" s="55"/>
      <c r="R14" s="55"/>
      <c r="S14" s="55"/>
      <c r="T14" s="55"/>
      <c r="U14" s="55"/>
      <c r="V14" s="55"/>
    </row>
    <row r="15" customHeight="1" spans="1:22">
      <c r="A15" s="153"/>
      <c r="B15" s="151" t="s">
        <v>346</v>
      </c>
      <c r="C15" s="151" t="s">
        <v>357</v>
      </c>
      <c r="D15" s="153"/>
      <c r="E15" s="153"/>
      <c r="F15" s="153"/>
      <c r="G15" s="153"/>
      <c r="H15" s="60">
        <v>46020</v>
      </c>
      <c r="I15" s="60">
        <v>46020</v>
      </c>
      <c r="J15" s="60">
        <v>46020</v>
      </c>
      <c r="K15" s="60"/>
      <c r="L15" s="60"/>
      <c r="M15" s="60"/>
      <c r="N15" s="60"/>
      <c r="O15" s="60"/>
      <c r="P15" s="60"/>
      <c r="Q15" s="60"/>
      <c r="R15" s="60"/>
      <c r="S15" s="60"/>
      <c r="T15" s="60"/>
      <c r="U15" s="60"/>
      <c r="V15" s="60"/>
    </row>
    <row r="16" customHeight="1" spans="1:22">
      <c r="A16" s="153"/>
      <c r="B16" s="153"/>
      <c r="C16" s="153"/>
      <c r="D16" s="151" t="s">
        <v>78</v>
      </c>
      <c r="E16" s="151" t="s">
        <v>352</v>
      </c>
      <c r="F16" s="151" t="s">
        <v>322</v>
      </c>
      <c r="G16" s="151" t="s">
        <v>323</v>
      </c>
      <c r="H16" s="60">
        <v>18400</v>
      </c>
      <c r="I16" s="55">
        <v>18400</v>
      </c>
      <c r="J16" s="55">
        <v>18400</v>
      </c>
      <c r="K16" s="55"/>
      <c r="L16" s="55"/>
      <c r="M16" s="55"/>
      <c r="N16" s="55"/>
      <c r="O16" s="55"/>
      <c r="P16" s="55"/>
      <c r="Q16" s="55"/>
      <c r="R16" s="55"/>
      <c r="S16" s="55"/>
      <c r="T16" s="55"/>
      <c r="U16" s="55"/>
      <c r="V16" s="55"/>
    </row>
    <row r="17" customHeight="1" spans="1:22">
      <c r="A17" s="153"/>
      <c r="B17" s="153"/>
      <c r="C17" s="153"/>
      <c r="D17" s="151" t="s">
        <v>78</v>
      </c>
      <c r="E17" s="151" t="s">
        <v>352</v>
      </c>
      <c r="F17" s="151" t="s">
        <v>324</v>
      </c>
      <c r="G17" s="151" t="s">
        <v>325</v>
      </c>
      <c r="H17" s="60">
        <v>27620</v>
      </c>
      <c r="I17" s="55">
        <v>27620</v>
      </c>
      <c r="J17" s="55">
        <v>27620</v>
      </c>
      <c r="K17" s="55"/>
      <c r="L17" s="55"/>
      <c r="M17" s="55"/>
      <c r="N17" s="55"/>
      <c r="O17" s="55"/>
      <c r="P17" s="55"/>
      <c r="Q17" s="55"/>
      <c r="R17" s="55"/>
      <c r="S17" s="55"/>
      <c r="T17" s="55"/>
      <c r="U17" s="55"/>
      <c r="V17" s="55"/>
    </row>
    <row r="18" customHeight="1" spans="1:22">
      <c r="A18" s="153"/>
      <c r="B18" s="151" t="s">
        <v>346</v>
      </c>
      <c r="C18" s="151" t="s">
        <v>358</v>
      </c>
      <c r="D18" s="153"/>
      <c r="E18" s="153"/>
      <c r="F18" s="153"/>
      <c r="G18" s="153"/>
      <c r="H18" s="60">
        <v>40774700</v>
      </c>
      <c r="I18" s="60">
        <v>40774700</v>
      </c>
      <c r="J18" s="60">
        <v>40774700</v>
      </c>
      <c r="K18" s="60"/>
      <c r="L18" s="60"/>
      <c r="M18" s="60"/>
      <c r="N18" s="60"/>
      <c r="O18" s="60"/>
      <c r="P18" s="60"/>
      <c r="Q18" s="60"/>
      <c r="R18" s="60"/>
      <c r="S18" s="60"/>
      <c r="T18" s="60"/>
      <c r="U18" s="60"/>
      <c r="V18" s="60"/>
    </row>
    <row r="19" customHeight="1" spans="1:22">
      <c r="A19" s="153"/>
      <c r="B19" s="153"/>
      <c r="C19" s="153"/>
      <c r="D19" s="151" t="s">
        <v>94</v>
      </c>
      <c r="E19" s="151" t="s">
        <v>359</v>
      </c>
      <c r="F19" s="151" t="s">
        <v>360</v>
      </c>
      <c r="G19" s="151" t="s">
        <v>361</v>
      </c>
      <c r="H19" s="60">
        <v>40774700</v>
      </c>
      <c r="I19" s="55">
        <v>40774700</v>
      </c>
      <c r="J19" s="55">
        <v>40774700</v>
      </c>
      <c r="K19" s="55"/>
      <c r="L19" s="55"/>
      <c r="M19" s="55"/>
      <c r="N19" s="55"/>
      <c r="O19" s="55"/>
      <c r="P19" s="55"/>
      <c r="Q19" s="55"/>
      <c r="R19" s="55"/>
      <c r="S19" s="55"/>
      <c r="T19" s="55"/>
      <c r="U19" s="55"/>
      <c r="V19" s="55"/>
    </row>
    <row r="20" customHeight="1" spans="1:22">
      <c r="A20" s="153"/>
      <c r="B20" s="151" t="s">
        <v>346</v>
      </c>
      <c r="C20" s="151" t="s">
        <v>362</v>
      </c>
      <c r="D20" s="153"/>
      <c r="E20" s="153"/>
      <c r="F20" s="153"/>
      <c r="G20" s="153"/>
      <c r="H20" s="60">
        <v>11130000</v>
      </c>
      <c r="I20" s="60">
        <v>11130000</v>
      </c>
      <c r="J20" s="60">
        <v>11130000</v>
      </c>
      <c r="K20" s="60"/>
      <c r="L20" s="60"/>
      <c r="M20" s="60"/>
      <c r="N20" s="60"/>
      <c r="O20" s="60"/>
      <c r="P20" s="60"/>
      <c r="Q20" s="60"/>
      <c r="R20" s="60"/>
      <c r="S20" s="60"/>
      <c r="T20" s="60"/>
      <c r="U20" s="60"/>
      <c r="V20" s="60"/>
    </row>
    <row r="21" customHeight="1" spans="1:22">
      <c r="A21" s="153"/>
      <c r="B21" s="153"/>
      <c r="C21" s="153"/>
      <c r="D21" s="151" t="s">
        <v>94</v>
      </c>
      <c r="E21" s="151" t="s">
        <v>359</v>
      </c>
      <c r="F21" s="151" t="s">
        <v>360</v>
      </c>
      <c r="G21" s="151" t="s">
        <v>361</v>
      </c>
      <c r="H21" s="60">
        <v>11130000</v>
      </c>
      <c r="I21" s="55">
        <v>11130000</v>
      </c>
      <c r="J21" s="55">
        <v>11130000</v>
      </c>
      <c r="K21" s="55"/>
      <c r="L21" s="55"/>
      <c r="M21" s="55"/>
      <c r="N21" s="55"/>
      <c r="O21" s="55"/>
      <c r="P21" s="55"/>
      <c r="Q21" s="55"/>
      <c r="R21" s="55"/>
      <c r="S21" s="55"/>
      <c r="T21" s="55"/>
      <c r="U21" s="55"/>
      <c r="V21" s="55"/>
    </row>
    <row r="22" customHeight="1" spans="1:22">
      <c r="A22" s="153"/>
      <c r="B22" s="151" t="s">
        <v>346</v>
      </c>
      <c r="C22" s="151" t="s">
        <v>363</v>
      </c>
      <c r="D22" s="153"/>
      <c r="E22" s="153"/>
      <c r="F22" s="153"/>
      <c r="G22" s="153"/>
      <c r="H22" s="60">
        <v>21263</v>
      </c>
      <c r="I22" s="60">
        <v>21263</v>
      </c>
      <c r="J22" s="60">
        <v>21263</v>
      </c>
      <c r="K22" s="60"/>
      <c r="L22" s="60"/>
      <c r="M22" s="60"/>
      <c r="N22" s="60"/>
      <c r="O22" s="60"/>
      <c r="P22" s="60"/>
      <c r="Q22" s="60"/>
      <c r="R22" s="60"/>
      <c r="S22" s="60"/>
      <c r="T22" s="60"/>
      <c r="U22" s="60"/>
      <c r="V22" s="60"/>
    </row>
    <row r="23" customHeight="1" spans="1:22">
      <c r="A23" s="153"/>
      <c r="B23" s="153"/>
      <c r="C23" s="153"/>
      <c r="D23" s="151" t="s">
        <v>78</v>
      </c>
      <c r="E23" s="151" t="s">
        <v>352</v>
      </c>
      <c r="F23" s="151" t="s">
        <v>349</v>
      </c>
      <c r="G23" s="151" t="s">
        <v>350</v>
      </c>
      <c r="H23" s="60">
        <v>21263</v>
      </c>
      <c r="I23" s="55">
        <v>21263</v>
      </c>
      <c r="J23" s="55">
        <v>21263</v>
      </c>
      <c r="K23" s="55"/>
      <c r="L23" s="55"/>
      <c r="M23" s="55"/>
      <c r="N23" s="55"/>
      <c r="O23" s="55"/>
      <c r="P23" s="55"/>
      <c r="Q23" s="55"/>
      <c r="R23" s="55"/>
      <c r="S23" s="55"/>
      <c r="T23" s="55"/>
      <c r="U23" s="55"/>
      <c r="V23" s="55"/>
    </row>
    <row r="24" customHeight="1" spans="1:22">
      <c r="A24" s="153"/>
      <c r="B24" s="151" t="s">
        <v>346</v>
      </c>
      <c r="C24" s="151" t="s">
        <v>364</v>
      </c>
      <c r="D24" s="153"/>
      <c r="E24" s="153"/>
      <c r="F24" s="153"/>
      <c r="G24" s="153"/>
      <c r="H24" s="60">
        <v>13800</v>
      </c>
      <c r="I24" s="60">
        <v>13800</v>
      </c>
      <c r="J24" s="60">
        <v>13800</v>
      </c>
      <c r="K24" s="60"/>
      <c r="L24" s="60"/>
      <c r="M24" s="60"/>
      <c r="N24" s="60"/>
      <c r="O24" s="60"/>
      <c r="P24" s="60"/>
      <c r="Q24" s="60"/>
      <c r="R24" s="60"/>
      <c r="S24" s="60"/>
      <c r="T24" s="60"/>
      <c r="U24" s="60"/>
      <c r="V24" s="60"/>
    </row>
    <row r="25" customHeight="1" spans="1:22">
      <c r="A25" s="153"/>
      <c r="B25" s="153"/>
      <c r="C25" s="153"/>
      <c r="D25" s="151" t="s">
        <v>78</v>
      </c>
      <c r="E25" s="151" t="s">
        <v>352</v>
      </c>
      <c r="F25" s="151" t="s">
        <v>349</v>
      </c>
      <c r="G25" s="151" t="s">
        <v>350</v>
      </c>
      <c r="H25" s="60">
        <v>13800</v>
      </c>
      <c r="I25" s="55">
        <v>13800</v>
      </c>
      <c r="J25" s="55">
        <v>13800</v>
      </c>
      <c r="K25" s="55"/>
      <c r="L25" s="55"/>
      <c r="M25" s="55"/>
      <c r="N25" s="55"/>
      <c r="O25" s="55"/>
      <c r="P25" s="55"/>
      <c r="Q25" s="55"/>
      <c r="R25" s="55"/>
      <c r="S25" s="55"/>
      <c r="T25" s="55"/>
      <c r="U25" s="55"/>
      <c r="V25" s="55"/>
    </row>
    <row r="26" customHeight="1" spans="1:22">
      <c r="A26" s="153"/>
      <c r="B26" s="151" t="s">
        <v>365</v>
      </c>
      <c r="C26" s="151" t="s">
        <v>366</v>
      </c>
      <c r="D26" s="153"/>
      <c r="E26" s="153"/>
      <c r="F26" s="153"/>
      <c r="G26" s="153"/>
      <c r="H26" s="60">
        <v>43798</v>
      </c>
      <c r="I26" s="60">
        <v>43798</v>
      </c>
      <c r="J26" s="60">
        <v>43798</v>
      </c>
      <c r="K26" s="60"/>
      <c r="L26" s="60"/>
      <c r="M26" s="60"/>
      <c r="N26" s="60"/>
      <c r="O26" s="60"/>
      <c r="P26" s="60"/>
      <c r="Q26" s="60"/>
      <c r="R26" s="60"/>
      <c r="S26" s="60"/>
      <c r="T26" s="60"/>
      <c r="U26" s="60"/>
      <c r="V26" s="60"/>
    </row>
    <row r="27" customHeight="1" spans="1:22">
      <c r="A27" s="153"/>
      <c r="B27" s="153"/>
      <c r="C27" s="153"/>
      <c r="D27" s="151" t="s">
        <v>80</v>
      </c>
      <c r="E27" s="151" t="s">
        <v>367</v>
      </c>
      <c r="F27" s="151" t="s">
        <v>338</v>
      </c>
      <c r="G27" s="151" t="s">
        <v>339</v>
      </c>
      <c r="H27" s="60">
        <v>43798</v>
      </c>
      <c r="I27" s="55">
        <v>43798</v>
      </c>
      <c r="J27" s="55">
        <v>43798</v>
      </c>
      <c r="K27" s="55"/>
      <c r="L27" s="55"/>
      <c r="M27" s="55"/>
      <c r="N27" s="55"/>
      <c r="O27" s="55"/>
      <c r="P27" s="55"/>
      <c r="Q27" s="55"/>
      <c r="R27" s="55"/>
      <c r="S27" s="55"/>
      <c r="T27" s="55"/>
      <c r="U27" s="55"/>
      <c r="V27" s="55"/>
    </row>
    <row r="28" customHeight="1" spans="1:22">
      <c r="A28" s="153"/>
      <c r="B28" s="151" t="s">
        <v>365</v>
      </c>
      <c r="C28" s="151" t="s">
        <v>368</v>
      </c>
      <c r="D28" s="153"/>
      <c r="E28" s="153"/>
      <c r="F28" s="153"/>
      <c r="G28" s="153"/>
      <c r="H28" s="60">
        <v>82320</v>
      </c>
      <c r="I28" s="60">
        <v>82320</v>
      </c>
      <c r="J28" s="60">
        <v>82320</v>
      </c>
      <c r="K28" s="60"/>
      <c r="L28" s="60"/>
      <c r="M28" s="60"/>
      <c r="N28" s="60"/>
      <c r="O28" s="60"/>
      <c r="P28" s="60"/>
      <c r="Q28" s="60"/>
      <c r="R28" s="60"/>
      <c r="S28" s="60"/>
      <c r="T28" s="60"/>
      <c r="U28" s="60"/>
      <c r="V28" s="60"/>
    </row>
    <row r="29" customHeight="1" spans="1:22">
      <c r="A29" s="153"/>
      <c r="B29" s="153"/>
      <c r="C29" s="153"/>
      <c r="D29" s="151" t="s">
        <v>82</v>
      </c>
      <c r="E29" s="151" t="s">
        <v>369</v>
      </c>
      <c r="F29" s="151" t="s">
        <v>349</v>
      </c>
      <c r="G29" s="151" t="s">
        <v>350</v>
      </c>
      <c r="H29" s="60">
        <v>82320</v>
      </c>
      <c r="I29" s="55">
        <v>82320</v>
      </c>
      <c r="J29" s="55">
        <v>82320</v>
      </c>
      <c r="K29" s="55"/>
      <c r="L29" s="55"/>
      <c r="M29" s="55"/>
      <c r="N29" s="55"/>
      <c r="O29" s="55"/>
      <c r="P29" s="55"/>
      <c r="Q29" s="55"/>
      <c r="R29" s="55"/>
      <c r="S29" s="55"/>
      <c r="T29" s="55"/>
      <c r="U29" s="55"/>
      <c r="V29" s="55"/>
    </row>
    <row r="30" customHeight="1" spans="1:22">
      <c r="A30" s="16" t="s">
        <v>34</v>
      </c>
      <c r="B30" s="17"/>
      <c r="C30" s="17"/>
      <c r="D30" s="17"/>
      <c r="E30" s="17"/>
      <c r="F30" s="17"/>
      <c r="G30" s="18"/>
      <c r="H30" s="60">
        <v>56932812.6</v>
      </c>
      <c r="I30" s="60">
        <v>56932812.6</v>
      </c>
      <c r="J30" s="60">
        <v>56932812.6</v>
      </c>
      <c r="K30" s="60"/>
      <c r="L30" s="60"/>
      <c r="M30" s="60"/>
      <c r="N30" s="60"/>
      <c r="O30" s="60"/>
      <c r="P30" s="60"/>
      <c r="Q30" s="60"/>
      <c r="R30" s="60"/>
      <c r="S30" s="60"/>
      <c r="T30" s="60"/>
      <c r="U30" s="60"/>
      <c r="V30" s="60"/>
    </row>
  </sheetData>
  <mergeCells count="22">
    <mergeCell ref="A2:V2"/>
    <mergeCell ref="A3:U3"/>
    <mergeCell ref="I4:P4"/>
    <mergeCell ref="R4:V4"/>
    <mergeCell ref="I5:N5"/>
    <mergeCell ref="A30:G30"/>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354166666666667" right="0.104166666666667" top="0.260416666666667" bottom="0.260416666666667" header="0" footer="0"/>
  <pageSetup paperSize="9" scale="64"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17"/>
  <sheetViews>
    <sheetView workbookViewId="0">
      <selection activeCell="G21" sqref="G21"/>
    </sheetView>
  </sheetViews>
  <sheetFormatPr defaultColWidth="9.14285714285714" defaultRowHeight="14.25" customHeight="1"/>
  <cols>
    <col min="1" max="1" width="19.4285714285714" style="1" customWidth="1"/>
    <col min="2" max="2" width="10.2857142857143" style="1" customWidth="1"/>
    <col min="3" max="3" width="42.8571428571429" style="1" customWidth="1"/>
    <col min="4" max="4" width="11.1428571428571" style="1" customWidth="1"/>
    <col min="5" max="5" width="18.5714285714286" style="1" customWidth="1"/>
    <col min="6" max="6" width="9.85714285714286" style="1" customWidth="1"/>
    <col min="7" max="7" width="24.5714285714286" style="1" customWidth="1"/>
    <col min="8" max="8" width="19.7142857142857" style="1" customWidth="1"/>
    <col min="9" max="11" width="11.2857142857143" style="1" customWidth="1"/>
    <col min="12" max="16384" width="9.14285714285714" customWidth="1"/>
  </cols>
  <sheetData>
    <row r="1" s="1" customFormat="1" ht="13.5" customHeight="1" spans="1:11">
      <c r="A1" s="117"/>
      <c r="B1" s="117"/>
      <c r="C1" s="117"/>
      <c r="D1" s="143"/>
      <c r="E1" s="143"/>
      <c r="F1" s="143"/>
      <c r="G1" s="143"/>
      <c r="H1" s="117"/>
      <c r="I1" s="117"/>
      <c r="J1" s="117"/>
      <c r="K1" s="37" t="s">
        <v>370</v>
      </c>
    </row>
    <row r="2" s="1" customFormat="1" ht="34.5" customHeight="1" spans="1:11">
      <c r="A2" s="2" t="s">
        <v>371</v>
      </c>
      <c r="B2" s="3"/>
      <c r="C2" s="3"/>
      <c r="D2" s="3"/>
      <c r="E2" s="3"/>
      <c r="F2" s="3"/>
      <c r="G2" s="3"/>
      <c r="H2" s="3"/>
      <c r="I2" s="3"/>
      <c r="J2" s="3"/>
      <c r="K2" s="3"/>
    </row>
    <row r="3" s="1" customFormat="1" ht="20.25" customHeight="1" spans="1:11">
      <c r="A3" s="144" t="s">
        <v>2</v>
      </c>
      <c r="B3" s="145"/>
      <c r="C3" s="145"/>
      <c r="D3" s="145"/>
      <c r="E3" s="145"/>
      <c r="F3" s="145"/>
      <c r="G3" s="145"/>
      <c r="H3" s="146"/>
      <c r="I3" s="146"/>
      <c r="J3" s="146"/>
      <c r="K3" s="157" t="s">
        <v>254</v>
      </c>
    </row>
    <row r="4" s="1" customFormat="1" ht="21.75" customHeight="1" spans="1:11">
      <c r="A4" s="28" t="s">
        <v>255</v>
      </c>
      <c r="B4" s="28" t="s">
        <v>372</v>
      </c>
      <c r="C4" s="28" t="s">
        <v>257</v>
      </c>
      <c r="D4" s="6" t="s">
        <v>258</v>
      </c>
      <c r="E4" s="6" t="s">
        <v>259</v>
      </c>
      <c r="F4" s="6" t="s">
        <v>260</v>
      </c>
      <c r="G4" s="6" t="s">
        <v>261</v>
      </c>
      <c r="H4" s="75" t="s">
        <v>34</v>
      </c>
      <c r="I4" s="16" t="s">
        <v>373</v>
      </c>
      <c r="J4" s="76"/>
      <c r="K4" s="77"/>
    </row>
    <row r="5" s="1" customFormat="1" ht="21.75" customHeight="1" spans="1:11">
      <c r="A5" s="147"/>
      <c r="B5" s="147"/>
      <c r="C5" s="147"/>
      <c r="D5" s="10"/>
      <c r="E5" s="10"/>
      <c r="F5" s="10"/>
      <c r="G5" s="10"/>
      <c r="H5" s="120"/>
      <c r="I5" s="6" t="s">
        <v>53</v>
      </c>
      <c r="J5" s="6" t="s">
        <v>54</v>
      </c>
      <c r="K5" s="6" t="s">
        <v>55</v>
      </c>
    </row>
    <row r="6" s="1" customFormat="1" ht="40.5" customHeight="1" spans="1:11">
      <c r="A6" s="148"/>
      <c r="B6" s="148"/>
      <c r="C6" s="148"/>
      <c r="D6" s="11"/>
      <c r="E6" s="11"/>
      <c r="F6" s="11"/>
      <c r="G6" s="11"/>
      <c r="H6" s="78"/>
      <c r="I6" s="11"/>
      <c r="J6" s="11"/>
      <c r="K6" s="11"/>
    </row>
    <row r="7" s="1" customFormat="1" ht="13.5" customHeight="1" spans="1:11">
      <c r="A7" s="12">
        <v>1</v>
      </c>
      <c r="B7" s="12">
        <v>2</v>
      </c>
      <c r="C7" s="12">
        <v>3</v>
      </c>
      <c r="D7" s="12">
        <v>4</v>
      </c>
      <c r="E7" s="12">
        <v>5</v>
      </c>
      <c r="F7" s="12">
        <v>6</v>
      </c>
      <c r="G7" s="12">
        <v>7</v>
      </c>
      <c r="H7" s="12">
        <v>8</v>
      </c>
      <c r="I7" s="12">
        <v>9</v>
      </c>
      <c r="J7" s="12">
        <v>10</v>
      </c>
      <c r="K7" s="12">
        <v>11</v>
      </c>
    </row>
    <row r="8" customHeight="1" spans="1:11">
      <c r="A8" s="149" t="s">
        <v>48</v>
      </c>
      <c r="B8" s="150"/>
      <c r="C8" s="151"/>
      <c r="D8" s="151"/>
      <c r="E8" s="151"/>
      <c r="F8" s="151"/>
      <c r="G8" s="151"/>
      <c r="H8" s="60">
        <v>2576787.84</v>
      </c>
      <c r="I8" s="60">
        <v>2576787.84</v>
      </c>
      <c r="J8" s="60"/>
      <c r="K8" s="158"/>
    </row>
    <row r="9" ht="13.5" customHeight="1" spans="1:11">
      <c r="A9" s="13"/>
      <c r="B9" s="152" t="s">
        <v>62</v>
      </c>
      <c r="C9" s="13" t="s">
        <v>374</v>
      </c>
      <c r="D9" s="13"/>
      <c r="E9" s="13"/>
      <c r="F9" s="13"/>
      <c r="G9" s="13"/>
      <c r="H9" s="60">
        <v>13313.9</v>
      </c>
      <c r="I9" s="60">
        <v>13313.9</v>
      </c>
      <c r="J9" s="60"/>
      <c r="K9" s="158"/>
    </row>
    <row r="10" customHeight="1" spans="1:11">
      <c r="A10" s="13"/>
      <c r="B10" s="152"/>
      <c r="C10" s="13"/>
      <c r="D10" s="13" t="s">
        <v>76</v>
      </c>
      <c r="E10" s="13" t="s">
        <v>375</v>
      </c>
      <c r="F10" s="13" t="s">
        <v>338</v>
      </c>
      <c r="G10" s="13" t="s">
        <v>339</v>
      </c>
      <c r="H10" s="55">
        <v>13313.9</v>
      </c>
      <c r="I10" s="60">
        <v>13313.9</v>
      </c>
      <c r="J10" s="60"/>
      <c r="K10" s="158"/>
    </row>
    <row r="11" ht="13.5" customHeight="1" spans="1:11">
      <c r="A11" s="153"/>
      <c r="B11" s="152" t="s">
        <v>62</v>
      </c>
      <c r="C11" s="13" t="s">
        <v>376</v>
      </c>
      <c r="D11" s="153"/>
      <c r="E11" s="153"/>
      <c r="F11" s="153"/>
      <c r="G11" s="153"/>
      <c r="H11" s="60">
        <v>81875</v>
      </c>
      <c r="I11" s="60">
        <v>81875</v>
      </c>
      <c r="J11" s="60"/>
      <c r="K11" s="158"/>
    </row>
    <row r="12" customHeight="1" spans="1:11">
      <c r="A12" s="153"/>
      <c r="B12" s="153"/>
      <c r="C12" s="153"/>
      <c r="D12" s="13" t="s">
        <v>76</v>
      </c>
      <c r="E12" s="13" t="s">
        <v>375</v>
      </c>
      <c r="F12" s="13" t="s">
        <v>338</v>
      </c>
      <c r="G12" s="13" t="s">
        <v>339</v>
      </c>
      <c r="H12" s="55">
        <v>81875</v>
      </c>
      <c r="I12" s="60">
        <v>81875</v>
      </c>
      <c r="J12" s="60"/>
      <c r="K12" s="158"/>
    </row>
    <row r="13" ht="13.5" customHeight="1" spans="1:11">
      <c r="A13" s="153"/>
      <c r="B13" s="152" t="s">
        <v>62</v>
      </c>
      <c r="C13" s="13" t="s">
        <v>377</v>
      </c>
      <c r="D13" s="153"/>
      <c r="E13" s="153"/>
      <c r="F13" s="153"/>
      <c r="G13" s="153"/>
      <c r="H13" s="60">
        <v>2481598.94</v>
      </c>
      <c r="I13" s="60">
        <v>2481598.94</v>
      </c>
      <c r="J13" s="60"/>
      <c r="K13" s="158"/>
    </row>
    <row r="14" customHeight="1" spans="1:11">
      <c r="A14" s="153"/>
      <c r="B14" s="153"/>
      <c r="C14" s="153"/>
      <c r="D14" s="13" t="s">
        <v>74</v>
      </c>
      <c r="E14" s="13" t="s">
        <v>348</v>
      </c>
      <c r="F14" s="13" t="s">
        <v>355</v>
      </c>
      <c r="G14" s="13" t="s">
        <v>356</v>
      </c>
      <c r="H14" s="55">
        <v>290000</v>
      </c>
      <c r="I14" s="60">
        <v>290000</v>
      </c>
      <c r="J14" s="60"/>
      <c r="K14" s="158"/>
    </row>
    <row r="15" customHeight="1" spans="1:11">
      <c r="A15" s="153"/>
      <c r="B15" s="153"/>
      <c r="C15" s="153"/>
      <c r="D15" s="13" t="s">
        <v>76</v>
      </c>
      <c r="E15" s="13" t="s">
        <v>375</v>
      </c>
      <c r="F15" s="13" t="s">
        <v>355</v>
      </c>
      <c r="G15" s="13" t="s">
        <v>356</v>
      </c>
      <c r="H15" s="55">
        <v>951598.94</v>
      </c>
      <c r="I15" s="60">
        <v>951598.94</v>
      </c>
      <c r="J15" s="60"/>
      <c r="K15" s="158"/>
    </row>
    <row r="16" customHeight="1" spans="1:11">
      <c r="A16" s="153"/>
      <c r="B16" s="153"/>
      <c r="C16" s="153"/>
      <c r="D16" s="13" t="s">
        <v>86</v>
      </c>
      <c r="E16" s="13" t="s">
        <v>354</v>
      </c>
      <c r="F16" s="13" t="s">
        <v>355</v>
      </c>
      <c r="G16" s="13" t="s">
        <v>356</v>
      </c>
      <c r="H16" s="55">
        <v>1240000</v>
      </c>
      <c r="I16" s="60">
        <v>1240000</v>
      </c>
      <c r="J16" s="60"/>
      <c r="K16" s="158"/>
    </row>
    <row r="17" customHeight="1" spans="1:11">
      <c r="A17" s="154" t="s">
        <v>34</v>
      </c>
      <c r="B17" s="155"/>
      <c r="C17" s="155"/>
      <c r="D17" s="155"/>
      <c r="E17" s="155"/>
      <c r="F17" s="155"/>
      <c r="G17" s="156"/>
      <c r="H17" s="60">
        <v>2576787.84</v>
      </c>
      <c r="I17" s="60">
        <v>2576787.84</v>
      </c>
      <c r="J17" s="60"/>
      <c r="K17" s="158"/>
    </row>
  </sheetData>
  <mergeCells count="15">
    <mergeCell ref="A2:K2"/>
    <mergeCell ref="A3:J3"/>
    <mergeCell ref="I4:K4"/>
    <mergeCell ref="A17:G17"/>
    <mergeCell ref="A4:A6"/>
    <mergeCell ref="B4:B6"/>
    <mergeCell ref="C4:C6"/>
    <mergeCell ref="D4:D6"/>
    <mergeCell ref="E4:E6"/>
    <mergeCell ref="F4:F6"/>
    <mergeCell ref="G4:G6"/>
    <mergeCell ref="H4:H6"/>
    <mergeCell ref="I5:I6"/>
    <mergeCell ref="J5:J6"/>
    <mergeCell ref="K5:K6"/>
  </mergeCells>
  <pageMargins left="0.75" right="0.75" top="1" bottom="1"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项目支出绩效目标表（本次下达）14-1</vt:lpstr>
      <vt:lpstr>项目支出绩效目标表（另文下达）14-2</vt:lpstr>
      <vt:lpstr>对下转移支付预算表15</vt:lpstr>
      <vt:lpstr>对下转移支付绩效目标表16</vt:lpstr>
      <vt:lpstr>部门新增资产配置表17</vt:lpstr>
      <vt:lpstr>部门基本信息表18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2022-02-08T07:38:00Z</dcterms:created>
  <dcterms:modified xsi:type="dcterms:W3CDTF">2022-11-14T03:32:09Z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