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2022年" sheetId="1" r:id="rId1"/>
  </sheets>
  <definedNames>
    <definedName name="_xlnm.Print_Titles" localSheetId="0">'2022年'!$2:$4</definedName>
  </definedNames>
  <calcPr fullCalcOnLoad="1"/>
</workbook>
</file>

<file path=xl/sharedStrings.xml><?xml version="1.0" encoding="utf-8"?>
<sst xmlns="http://schemas.openxmlformats.org/spreadsheetml/2006/main" count="233" uniqueCount="147">
  <si>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</si>
  <si>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r>
      <t>勐海县</t>
    </r>
    <r>
      <rPr>
        <b/>
        <sz val="26"/>
        <rFont val="Times New Roman"/>
        <family val="1"/>
      </rPr>
      <t>2022</t>
    </r>
    <r>
      <rPr>
        <b/>
        <sz val="26"/>
        <rFont val="方正小标宋简体"/>
        <family val="0"/>
      </rPr>
      <t>年</t>
    </r>
    <r>
      <rPr>
        <b/>
        <sz val="26"/>
        <rFont val="Times New Roman"/>
        <family val="1"/>
      </rPr>
      <t>20</t>
    </r>
    <r>
      <rPr>
        <b/>
        <sz val="26"/>
        <rFont val="方正小标宋简体"/>
        <family val="0"/>
      </rPr>
      <t>项重大项目</t>
    </r>
    <r>
      <rPr>
        <b/>
        <sz val="26"/>
        <rFont val="Times New Roman"/>
        <family val="1"/>
      </rPr>
      <t>1-11</t>
    </r>
    <r>
      <rPr>
        <b/>
        <sz val="26"/>
        <rFont val="宋体"/>
        <family val="0"/>
      </rPr>
      <t>月</t>
    </r>
    <r>
      <rPr>
        <b/>
        <sz val="26"/>
        <rFont val="方正小标宋简体"/>
        <family val="0"/>
      </rPr>
      <t>推进情况表</t>
    </r>
  </si>
  <si>
    <r>
      <rPr>
        <b/>
        <sz val="20"/>
        <rFont val="宋体"/>
        <family val="0"/>
      </rPr>
      <t>单位：万元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</si>
  <si>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</si>
  <si>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</si>
  <si>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责任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领导</t>
    </r>
  </si>
  <si>
    <r>
      <rPr>
        <b/>
        <sz val="10"/>
        <rFont val="宋体"/>
        <family val="0"/>
      </rPr>
      <t>责任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单位</t>
    </r>
  </si>
  <si>
    <r>
      <rPr>
        <b/>
        <sz val="9"/>
        <rFont val="宋体"/>
        <family val="0"/>
      </rPr>
      <t>责任人</t>
    </r>
  </si>
  <si>
    <r>
      <rPr>
        <b/>
        <sz val="10"/>
        <rFont val="宋体"/>
        <family val="0"/>
      </rPr>
      <t>项目性质</t>
    </r>
  </si>
  <si>
    <r>
      <rPr>
        <b/>
        <sz val="10"/>
        <rFont val="宋体"/>
        <family val="0"/>
      </rPr>
      <t>建设内容及规模</t>
    </r>
    <r>
      <rPr>
        <b/>
        <sz val="10"/>
        <rFont val="Times New Roman"/>
        <family val="1"/>
      </rPr>
      <t xml:space="preserve">         </t>
    </r>
  </si>
  <si>
    <r>
      <rPr>
        <b/>
        <sz val="10"/>
        <rFont val="宋体"/>
        <family val="0"/>
      </rPr>
      <t>建设起止年限</t>
    </r>
  </si>
  <si>
    <r>
      <rPr>
        <b/>
        <sz val="10"/>
        <rFont val="宋体"/>
        <family val="0"/>
      </rPr>
      <t>项目计划</t>
    </r>
    <r>
      <rPr>
        <b/>
        <sz val="10"/>
        <rFont val="Times New Roman"/>
        <family val="1"/>
      </rPr>
      <t xml:space="preserve">      </t>
    </r>
    <r>
      <rPr>
        <b/>
        <sz val="10"/>
        <rFont val="黑体"/>
        <family val="3"/>
      </rPr>
      <t>开工时间</t>
    </r>
  </si>
  <si>
    <r>
      <rPr>
        <b/>
        <sz val="10"/>
        <rFont val="宋体"/>
        <family val="0"/>
      </rPr>
      <t>项目计划</t>
    </r>
    <r>
      <rPr>
        <b/>
        <sz val="10"/>
        <rFont val="Times New Roman"/>
        <family val="1"/>
      </rPr>
      <t xml:space="preserve">     </t>
    </r>
    <r>
      <rPr>
        <b/>
        <sz val="10"/>
        <rFont val="黑体"/>
        <family val="3"/>
      </rPr>
      <t>竣工时间</t>
    </r>
  </si>
  <si>
    <r>
      <rPr>
        <b/>
        <sz val="10"/>
        <rFont val="宋体"/>
        <family val="0"/>
      </rPr>
      <t>项目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总投资</t>
    </r>
  </si>
  <si>
    <r>
      <t>2022</t>
    </r>
    <r>
      <rPr>
        <b/>
        <sz val="10"/>
        <rFont val="黑体"/>
        <family val="3"/>
      </rPr>
      <t>年预计投资</t>
    </r>
  </si>
  <si>
    <r>
      <t>1-11</t>
    </r>
    <r>
      <rPr>
        <b/>
        <sz val="10"/>
        <rFont val="宋体"/>
        <family val="0"/>
      </rPr>
      <t>月完成投资</t>
    </r>
  </si>
  <si>
    <r>
      <rPr>
        <b/>
        <sz val="10"/>
        <rFont val="宋体"/>
        <family val="0"/>
      </rPr>
      <t>进展情况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黑色字体：已完成；</t>
    </r>
    <r>
      <rPr>
        <b/>
        <sz val="10"/>
        <color indexed="54"/>
        <rFont val="宋体"/>
        <family val="0"/>
      </rPr>
      <t>蓝色字体：正在开展；</t>
    </r>
    <r>
      <rPr>
        <b/>
        <sz val="10"/>
        <color indexed="10"/>
        <rFont val="宋体"/>
        <family val="0"/>
      </rPr>
      <t>红色字体：未开展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</si>
  <si>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</si>
  <si>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合计（</t>
    </r>
    <r>
      <rPr>
        <b/>
        <sz val="10"/>
        <rFont val="Times New Roman"/>
        <family val="1"/>
      </rPr>
      <t>20</t>
    </r>
    <r>
      <rPr>
        <b/>
        <sz val="10"/>
        <rFont val="黑体"/>
        <family val="3"/>
      </rPr>
      <t>项）</t>
    </r>
  </si>
  <si>
    <r>
      <rPr>
        <b/>
        <sz val="10"/>
        <rFont val="宋体"/>
        <family val="0"/>
      </rPr>
      <t>一、交通</t>
    </r>
    <r>
      <rPr>
        <b/>
        <sz val="10"/>
        <rFont val="Times New Roman"/>
        <family val="1"/>
      </rPr>
      <t>(4</t>
    </r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>)</t>
    </r>
  </si>
  <si>
    <r>
      <rPr>
        <sz val="10"/>
        <rFont val="宋体"/>
        <family val="0"/>
      </rPr>
      <t>孟连至勐海高速公路（勐海段）项目</t>
    </r>
  </si>
  <si>
    <r>
      <rPr>
        <sz val="10"/>
        <rFont val="宋体"/>
        <family val="0"/>
      </rPr>
      <t>高江泉白银辉</t>
    </r>
  </si>
  <si>
    <r>
      <rPr>
        <sz val="10"/>
        <rFont val="宋体"/>
        <family val="0"/>
      </rPr>
      <t>县交通局</t>
    </r>
  </si>
  <si>
    <r>
      <rPr>
        <sz val="10"/>
        <rFont val="宋体"/>
        <family val="0"/>
      </rPr>
      <t>代云</t>
    </r>
  </si>
  <si>
    <r>
      <rPr>
        <sz val="10"/>
        <rFont val="宋体"/>
        <family val="0"/>
      </rPr>
      <t>新建</t>
    </r>
  </si>
  <si>
    <r>
      <rPr>
        <sz val="10"/>
        <rFont val="宋体"/>
        <family val="0"/>
      </rPr>
      <t>西双版纳境内</t>
    </r>
    <r>
      <rPr>
        <sz val="10"/>
        <rFont val="Times New Roman"/>
        <family val="1"/>
      </rPr>
      <t>54.825</t>
    </r>
    <r>
      <rPr>
        <sz val="10"/>
        <rFont val="宋体"/>
        <family val="0"/>
      </rPr>
      <t>公里（初步设计批复数据），双向四车道，路基宽</t>
    </r>
    <r>
      <rPr>
        <sz val="10"/>
        <rFont val="Times New Roman"/>
        <family val="1"/>
      </rPr>
      <t>25.5</t>
    </r>
    <r>
      <rPr>
        <sz val="10"/>
        <rFont val="宋体"/>
        <family val="0"/>
      </rPr>
      <t>米。</t>
    </r>
  </si>
  <si>
    <t>2020-2023</t>
  </si>
  <si>
    <t>2020.09</t>
  </si>
  <si>
    <t>2023.09</t>
  </si>
  <si>
    <r>
      <t>已完成：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工程可行性研究报告、初步设计、两阶段施工图设计、环评已获批复，已举行开工仪式；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专债协议已签订；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主线临时用地林地审批已办结；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主线土地预审已办理完结；</t>
    </r>
    <r>
      <rPr>
        <sz val="10"/>
        <rFont val="Times New Roman"/>
        <family val="1"/>
      </rPr>
      <t>5.9</t>
    </r>
    <r>
      <rPr>
        <sz val="10"/>
        <rFont val="宋体"/>
        <family val="0"/>
      </rPr>
      <t>宗弃土场临时用地林地手续县政府已审批完成公示。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宋体"/>
        <family val="0"/>
      </rPr>
      <t>土地勘测定界报告已审核备案，土地报件已报国家自然资源部审批。已办理完成临时用地丈量和征地手续，正完善对补手续（</t>
    </r>
    <r>
      <rPr>
        <sz val="10"/>
        <color indexed="54"/>
        <rFont val="Times New Roman"/>
        <family val="1"/>
      </rPr>
      <t>11</t>
    </r>
    <r>
      <rPr>
        <sz val="10"/>
        <color indexed="54"/>
        <rFont val="宋体"/>
        <family val="0"/>
      </rPr>
      <t>月</t>
    </r>
    <r>
      <rPr>
        <sz val="10"/>
        <color indexed="54"/>
        <rFont val="Times New Roman"/>
        <family val="1"/>
      </rPr>
      <t>24</t>
    </r>
    <r>
      <rPr>
        <sz val="10"/>
        <color indexed="54"/>
        <rFont val="宋体"/>
        <family val="0"/>
      </rPr>
      <t>日已下达补正说明，正在开展补正工作）</t>
    </r>
  </si>
  <si>
    <r>
      <rPr>
        <sz val="10"/>
        <rFont val="宋体"/>
        <family val="0"/>
      </rPr>
      <t>已开工</t>
    </r>
  </si>
  <si>
    <r>
      <rPr>
        <sz val="10"/>
        <rFont val="宋体"/>
        <family val="0"/>
      </rPr>
      <t>国家高速公路网</t>
    </r>
    <r>
      <rPr>
        <sz val="10"/>
        <rFont val="Times New Roman"/>
        <family val="1"/>
      </rPr>
      <t>G8512</t>
    </r>
    <r>
      <rPr>
        <sz val="10"/>
        <rFont val="宋体"/>
        <family val="0"/>
      </rPr>
      <t>景洪至打洛高速公路勐海县城至打洛段</t>
    </r>
  </si>
  <si>
    <r>
      <rPr>
        <sz val="10"/>
        <rFont val="宋体"/>
        <family val="0"/>
      </rPr>
      <t>曹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白银辉</t>
    </r>
  </si>
  <si>
    <r>
      <rPr>
        <sz val="10"/>
        <rFont val="宋体"/>
        <family val="0"/>
      </rPr>
      <t>主线修建</t>
    </r>
    <r>
      <rPr>
        <sz val="10"/>
        <rFont val="Times New Roman"/>
        <family val="1"/>
      </rPr>
      <t>57.796</t>
    </r>
    <r>
      <rPr>
        <sz val="10"/>
        <rFont val="宋体"/>
        <family val="0"/>
      </rPr>
      <t>公里，高速公路，沥青路面，路基宽</t>
    </r>
    <r>
      <rPr>
        <sz val="10"/>
        <rFont val="Times New Roman"/>
        <family val="1"/>
      </rPr>
      <t>24.5</t>
    </r>
    <r>
      <rPr>
        <sz val="10"/>
        <rFont val="宋体"/>
        <family val="0"/>
      </rPr>
      <t>米；同步建设布朗山（班章）连接线，长约</t>
    </r>
    <r>
      <rPr>
        <sz val="10"/>
        <rFont val="Times New Roman"/>
        <family val="1"/>
      </rPr>
      <t>31.4</t>
    </r>
    <r>
      <rPr>
        <sz val="10"/>
        <rFont val="宋体"/>
        <family val="0"/>
      </rPr>
      <t>公里。</t>
    </r>
  </si>
  <si>
    <t>2022-2025</t>
  </si>
  <si>
    <t>2022.03</t>
  </si>
  <si>
    <t>2025.03</t>
  </si>
  <si>
    <r>
      <t>已完成：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已获得项目工程资金安排的意见、省交通厅出具的行业审查意见，相关工可前置报件已编制完成，工程可行性研究报告已通过省发改委审查；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土地方面：主线土地预审已获得审批，</t>
    </r>
    <r>
      <rPr>
        <sz val="10"/>
        <color indexed="8"/>
        <rFont val="宋体"/>
        <family val="0"/>
      </rPr>
      <t>先行用地、用林组卷已完成上报，目前已通过自然资源部建设项目用地预审；已取得</t>
    </r>
    <r>
      <rPr>
        <sz val="10"/>
        <color indexed="8"/>
        <rFont val="Times New Roman"/>
        <family val="1"/>
      </rPr>
      <t>K54+300—K55+700</t>
    </r>
    <r>
      <rPr>
        <sz val="10"/>
        <color indexed="8"/>
        <rFont val="宋体"/>
        <family val="0"/>
      </rPr>
      <t>段先行用地批复；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林业方面：已完成招标投标工作，作业单位正在开展相关工作；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勘察设计方面：已完成施工图路线方案汇报审查工作，县自然资源局已提交踏勘请示，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日取得地灾报件的评审意见，</t>
    </r>
    <r>
      <rPr>
        <sz val="10"/>
        <rFont val="Times New Roman"/>
        <family val="1"/>
      </rPr>
      <t>BOT</t>
    </r>
    <r>
      <rPr>
        <sz val="10"/>
        <rFont val="宋体"/>
        <family val="0"/>
      </rPr>
      <t>招标已完成。</t>
    </r>
    <r>
      <rPr>
        <b/>
        <sz val="10"/>
        <color indexed="30"/>
        <rFont val="宋体"/>
        <family val="0"/>
      </rPr>
      <t>正在开展：</t>
    </r>
    <r>
      <rPr>
        <sz val="10"/>
        <color indexed="30"/>
        <rFont val="宋体"/>
        <family val="0"/>
      </rPr>
      <t>正在开展听证、补偿登记、签订补偿登记协议书等工作。</t>
    </r>
  </si>
  <si>
    <r>
      <rPr>
        <sz val="10"/>
        <rFont val="宋体"/>
        <family val="0"/>
      </rPr>
      <t>勐海县自然村通硬化路建设项目</t>
    </r>
  </si>
  <si>
    <r>
      <rPr>
        <sz val="10"/>
        <rFont val="宋体"/>
        <family val="0"/>
      </rPr>
      <t>白银辉</t>
    </r>
  </si>
  <si>
    <r>
      <rPr>
        <sz val="10"/>
        <rFont val="宋体"/>
        <family val="0"/>
      </rPr>
      <t>改扩建</t>
    </r>
  </si>
  <si>
    <r>
      <rPr>
        <sz val="10"/>
        <rFont val="宋体"/>
        <family val="0"/>
      </rPr>
      <t>合计里程</t>
    </r>
    <r>
      <rPr>
        <sz val="10"/>
        <rFont val="Times New Roman"/>
        <family val="1"/>
      </rPr>
      <t>262.226</t>
    </r>
    <r>
      <rPr>
        <sz val="10"/>
        <rFont val="宋体"/>
        <family val="0"/>
      </rPr>
      <t>公里，四级公路，路基宽</t>
    </r>
    <r>
      <rPr>
        <sz val="10"/>
        <rFont val="Times New Roman"/>
        <family val="1"/>
      </rPr>
      <t>6.5/4.5</t>
    </r>
    <r>
      <rPr>
        <sz val="10"/>
        <rFont val="宋体"/>
        <family val="0"/>
      </rPr>
      <t>米，路面宽</t>
    </r>
    <r>
      <rPr>
        <sz val="10"/>
        <rFont val="Times New Roman"/>
        <family val="1"/>
      </rPr>
      <t>4.5/3.5</t>
    </r>
    <r>
      <rPr>
        <sz val="10"/>
        <rFont val="宋体"/>
        <family val="0"/>
      </rPr>
      <t>米</t>
    </r>
  </si>
  <si>
    <t>2022-2023</t>
  </si>
  <si>
    <t>2022.05</t>
  </si>
  <si>
    <t>2023.12</t>
  </si>
  <si>
    <r>
      <t>正在开展：</t>
    </r>
    <r>
      <rPr>
        <sz val="10"/>
        <color indexed="54"/>
        <rFont val="宋体"/>
        <family val="0"/>
      </rPr>
      <t>项目已于</t>
    </r>
    <r>
      <rPr>
        <sz val="10"/>
        <color indexed="54"/>
        <rFont val="Times New Roman"/>
        <family val="1"/>
      </rPr>
      <t>2022</t>
    </r>
    <r>
      <rPr>
        <sz val="10"/>
        <color indexed="54"/>
        <rFont val="宋体"/>
        <family val="0"/>
      </rPr>
      <t>年</t>
    </r>
    <r>
      <rPr>
        <sz val="10"/>
        <color indexed="54"/>
        <rFont val="Times New Roman"/>
        <family val="1"/>
      </rPr>
      <t>10</t>
    </r>
    <r>
      <rPr>
        <sz val="10"/>
        <color indexed="54"/>
        <rFont val="宋体"/>
        <family val="0"/>
      </rPr>
      <t>月开工，目前正在按照疫情防控相关要求，有序推进项目进场实施，正在进行路基土石方工程施工，部分路段正在进行路面工程施工。</t>
    </r>
  </si>
  <si>
    <r>
      <rPr>
        <sz val="10"/>
        <rFont val="宋体"/>
        <family val="0"/>
      </rPr>
      <t>西双版纳州旅游西环线（勐海段）公路工程</t>
    </r>
  </si>
  <si>
    <r>
      <rPr>
        <sz val="10"/>
        <rFont val="宋体"/>
        <family val="0"/>
      </rPr>
      <t>蔡兴仁</t>
    </r>
  </si>
  <si>
    <r>
      <rPr>
        <sz val="10"/>
        <rFont val="宋体"/>
        <family val="0"/>
      </rPr>
      <t>路线起于勐海县布朗山乡吉良村，止于勐囡村。路线全长</t>
    </r>
    <r>
      <rPr>
        <sz val="10"/>
        <rFont val="Times New Roman"/>
        <family val="1"/>
      </rPr>
      <t>47.16</t>
    </r>
    <r>
      <rPr>
        <sz val="10"/>
        <rFont val="宋体"/>
        <family val="0"/>
      </rPr>
      <t>公里。按三级公路标准建设，设计时速</t>
    </r>
    <r>
      <rPr>
        <sz val="10"/>
        <rFont val="Times New Roman"/>
        <family val="1"/>
      </rPr>
      <t xml:space="preserve"> 30</t>
    </r>
    <r>
      <rPr>
        <sz val="10"/>
        <rFont val="宋体"/>
        <family val="0"/>
      </rPr>
      <t>公里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小时，路基宽度</t>
    </r>
    <r>
      <rPr>
        <sz val="10"/>
        <rFont val="Times New Roman"/>
        <family val="1"/>
      </rPr>
      <t>7.5</t>
    </r>
    <r>
      <rPr>
        <sz val="10"/>
        <rFont val="宋体"/>
        <family val="0"/>
      </rPr>
      <t>米。</t>
    </r>
  </si>
  <si>
    <r>
      <t>已完成：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项目工可已于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月获得西双版纳州发展改革委员会批复；</t>
    </r>
    <r>
      <rPr>
        <sz val="10"/>
        <rFont val="Times New Roman"/>
        <family val="1"/>
      </rPr>
      <t>2.2021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月获得施工图设计及预算的批复；</t>
    </r>
    <r>
      <rPr>
        <sz val="10"/>
        <rFont val="Times New Roman"/>
        <family val="1"/>
      </rPr>
      <t>3.2022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月已编制完成《使用林地可行性报告》，已报县林业和草原局审批</t>
    </r>
    <r>
      <rPr>
        <sz val="10"/>
        <color indexed="54"/>
        <rFont val="宋体"/>
        <family val="0"/>
      </rPr>
      <t>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宋体"/>
        <family val="0"/>
      </rPr>
      <t>正在向省林业和草原局申请项目林地砍伐指标。</t>
    </r>
  </si>
  <si>
    <r>
      <rPr>
        <b/>
        <sz val="10"/>
        <rFont val="宋体"/>
        <family val="0"/>
      </rPr>
      <t>二、水利（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项）</t>
    </r>
  </si>
  <si>
    <r>
      <rPr>
        <sz val="10"/>
        <rFont val="宋体"/>
        <family val="0"/>
      </rPr>
      <t>曼彦水库建设项目</t>
    </r>
  </si>
  <si>
    <r>
      <rPr>
        <sz val="10"/>
        <rFont val="宋体"/>
        <family val="0"/>
      </rPr>
      <t>胡永泰王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东</t>
    </r>
  </si>
  <si>
    <r>
      <rPr>
        <sz val="10"/>
        <rFont val="宋体"/>
        <family val="0"/>
      </rPr>
      <t>县水务局</t>
    </r>
    <r>
      <rPr>
        <sz val="10"/>
        <rFont val="Times New Roman"/>
        <family val="1"/>
      </rPr>
      <t xml:space="preserve">       </t>
    </r>
  </si>
  <si>
    <r>
      <rPr>
        <sz val="10"/>
        <rFont val="宋体"/>
        <family val="0"/>
      </rPr>
      <t>岩尼新</t>
    </r>
  </si>
  <si>
    <r>
      <rPr>
        <sz val="10"/>
        <rFont val="宋体"/>
        <family val="0"/>
      </rPr>
      <t>新建小（一）型水库大坝枢纽、输水洞、溢洪道及配套渠系工程。总库容</t>
    </r>
    <r>
      <rPr>
        <sz val="10"/>
        <rFont val="Times New Roman"/>
        <family val="1"/>
      </rPr>
      <t>377</t>
    </r>
    <r>
      <rPr>
        <sz val="10"/>
        <rFont val="宋体"/>
        <family val="0"/>
      </rPr>
      <t>万立方米。</t>
    </r>
  </si>
  <si>
    <t>2020.02</t>
  </si>
  <si>
    <r>
      <t>已完成：</t>
    </r>
    <r>
      <rPr>
        <sz val="10"/>
        <rFont val="宋体"/>
        <family val="0"/>
      </rPr>
      <t>导流输水隧道已过流。水库坝体填筑已完成封顶工作。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宋体"/>
        <family val="0"/>
      </rPr>
      <t>正在进行大坝前坝坡预制块铺设，后坝坡踏步浇筑和网格梁浇筑工作，溢洪道浇筑及水处理厂工程建设。</t>
    </r>
    <r>
      <rPr>
        <b/>
        <sz val="10"/>
        <color indexed="10"/>
        <rFont val="宋体"/>
        <family val="0"/>
      </rPr>
      <t>未开展：</t>
    </r>
    <r>
      <rPr>
        <sz val="10"/>
        <color indexed="10"/>
        <rFont val="宋体"/>
        <family val="0"/>
      </rPr>
      <t>未解决办理土地证所需缴纳的被征地农民养老保障金、耕地开垦费、耕地占用税和占补平衡指标费。</t>
    </r>
  </si>
  <si>
    <r>
      <rPr>
        <b/>
        <sz val="10"/>
        <rFont val="宋体"/>
        <family val="0"/>
      </rPr>
      <t>三、农业农村（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项）</t>
    </r>
  </si>
  <si>
    <r>
      <rPr>
        <sz val="10"/>
        <rFont val="宋体"/>
        <family val="0"/>
      </rPr>
      <t>勐海县</t>
    </r>
    <r>
      <rPr>
        <sz val="10"/>
        <rFont val="Times New Roman"/>
        <family val="1"/>
      </rPr>
      <t>2021-2022</t>
    </r>
    <r>
      <rPr>
        <sz val="10"/>
        <rFont val="宋体"/>
        <family val="0"/>
      </rPr>
      <t>年高标准农田建设项目</t>
    </r>
  </si>
  <si>
    <r>
      <rPr>
        <sz val="10"/>
        <rFont val="宋体"/>
        <family val="0"/>
      </rP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东</t>
    </r>
  </si>
  <si>
    <r>
      <rPr>
        <sz val="10"/>
        <rFont val="宋体"/>
        <family val="0"/>
      </rPr>
      <t>县农业农村局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</si>
  <si>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忠</t>
    </r>
  </si>
  <si>
    <r>
      <t>2021</t>
    </r>
    <r>
      <rPr>
        <sz val="10"/>
        <rFont val="宋体"/>
        <family val="0"/>
      </rPr>
      <t>年高标准农田：勐遮镇、勐混镇和勐海镇建设高标准农田</t>
    </r>
    <r>
      <rPr>
        <sz val="10"/>
        <rFont val="Times New Roman"/>
        <family val="1"/>
      </rPr>
      <t>4.2</t>
    </r>
    <r>
      <rPr>
        <sz val="10"/>
        <rFont val="宋体"/>
        <family val="0"/>
      </rPr>
      <t>万亩，其中含完成高效节水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万亩。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年高标准农田：建设高标准农田</t>
    </r>
    <r>
      <rPr>
        <sz val="10"/>
        <rFont val="Times New Roman"/>
        <family val="1"/>
      </rPr>
      <t>4.71</t>
    </r>
    <r>
      <rPr>
        <sz val="10"/>
        <rFont val="宋体"/>
        <family val="0"/>
      </rPr>
      <t>万亩，配套灌溉与排水渠道及渠系建筑物、田间道路和土壤改良、水坝、土地平整、农艺措施等。</t>
    </r>
  </si>
  <si>
    <t>2021-2023</t>
  </si>
  <si>
    <r>
      <t>已完成：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年高标准农田已完成</t>
    </r>
    <r>
      <rPr>
        <sz val="10"/>
        <rFont val="Times New Roman"/>
        <family val="1"/>
      </rPr>
      <t>5.2</t>
    </r>
    <r>
      <rPr>
        <sz val="10"/>
        <rFont val="宋体"/>
        <family val="0"/>
      </rPr>
      <t>万亩建设，项目已完工并通过初步验收；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年高标准农田已于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月初开工建设。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Times New Roman"/>
        <family val="1"/>
      </rPr>
      <t>2022</t>
    </r>
    <r>
      <rPr>
        <sz val="10"/>
        <color indexed="54"/>
        <rFont val="宋体"/>
        <family val="0"/>
      </rPr>
      <t>年高标准农田共分</t>
    </r>
    <r>
      <rPr>
        <sz val="10"/>
        <color indexed="54"/>
        <rFont val="Times New Roman"/>
        <family val="1"/>
      </rPr>
      <t>9</t>
    </r>
    <r>
      <rPr>
        <sz val="10"/>
        <color indexed="54"/>
        <rFont val="宋体"/>
        <family val="0"/>
      </rPr>
      <t>个标段施工，目前各标段已进场施工，正在开展高标准农田建设。目前已完成投资</t>
    </r>
    <r>
      <rPr>
        <sz val="10"/>
        <color indexed="54"/>
        <rFont val="Times New Roman"/>
        <family val="1"/>
      </rPr>
      <t>4600</t>
    </r>
    <r>
      <rPr>
        <sz val="10"/>
        <color indexed="54"/>
        <rFont val="宋体"/>
        <family val="0"/>
      </rPr>
      <t>万元，资金已到位</t>
    </r>
    <r>
      <rPr>
        <sz val="10"/>
        <color indexed="54"/>
        <rFont val="Times New Roman"/>
        <family val="1"/>
      </rPr>
      <t>2331.43</t>
    </r>
    <r>
      <rPr>
        <sz val="10"/>
        <color indexed="54"/>
        <rFont val="宋体"/>
        <family val="0"/>
      </rPr>
      <t>万元，已拨付</t>
    </r>
    <r>
      <rPr>
        <sz val="10"/>
        <color indexed="54"/>
        <rFont val="Times New Roman"/>
        <family val="1"/>
      </rPr>
      <t>1890</t>
    </r>
    <r>
      <rPr>
        <sz val="10"/>
        <color indexed="54"/>
        <rFont val="宋体"/>
        <family val="0"/>
      </rPr>
      <t>万元。</t>
    </r>
  </si>
  <si>
    <r>
      <rPr>
        <sz val="10"/>
        <rFont val="宋体"/>
        <family val="0"/>
      </rPr>
      <t>勐海县现代化边境小康示范村建设项目</t>
    </r>
  </si>
  <si>
    <r>
      <rPr>
        <sz val="10"/>
        <rFont val="宋体"/>
        <family val="0"/>
      </rPr>
      <t>县民宗局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县财政局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县乡村振兴局</t>
    </r>
  </si>
  <si>
    <r>
      <rPr>
        <sz val="10"/>
        <rFont val="宋体"/>
        <family val="0"/>
      </rPr>
      <t>岩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欧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李伟华</t>
    </r>
  </si>
  <si>
    <r>
      <rPr>
        <sz val="10"/>
        <rFont val="宋体"/>
        <family val="0"/>
      </rPr>
      <t>根据《勐海县建设现代化边境小康村规划（</t>
    </r>
    <r>
      <rPr>
        <sz val="10"/>
        <rFont val="Times New Roman"/>
        <family val="1"/>
      </rPr>
      <t>2021—2025</t>
    </r>
    <r>
      <rPr>
        <sz val="10"/>
        <rFont val="宋体"/>
        <family val="0"/>
      </rPr>
      <t>年）》，把沿边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个行政村、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个自然村建成基础牢、产业兴、环境美、生活好、边疆稳、党建强的现代化边境小康村。</t>
    </r>
  </si>
  <si>
    <t>2022-2022</t>
  </si>
  <si>
    <r>
      <t>已完成：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一村一方案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编制工作已完成并立项，第一批勐海县边境小康村一期、二期建设项目正在施工。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Times New Roman"/>
        <family val="1"/>
      </rPr>
      <t>2022</t>
    </r>
    <r>
      <rPr>
        <sz val="10"/>
        <color indexed="54"/>
        <rFont val="宋体"/>
        <family val="0"/>
      </rPr>
      <t>年第一批现代化边境小康村建设项目一期、二期项目共计</t>
    </r>
    <r>
      <rPr>
        <sz val="10"/>
        <color indexed="54"/>
        <rFont val="Times New Roman"/>
        <family val="1"/>
      </rPr>
      <t>34</t>
    </r>
    <r>
      <rPr>
        <sz val="10"/>
        <color indexed="54"/>
        <rFont val="宋体"/>
        <family val="0"/>
      </rPr>
      <t>个标段，涉及</t>
    </r>
    <r>
      <rPr>
        <sz val="10"/>
        <color indexed="54"/>
        <rFont val="Times New Roman"/>
        <family val="1"/>
      </rPr>
      <t>48</t>
    </r>
    <r>
      <rPr>
        <sz val="10"/>
        <color indexed="54"/>
        <rFont val="宋体"/>
        <family val="0"/>
      </rPr>
      <t>个村民小组。一期项目总体完成</t>
    </r>
    <r>
      <rPr>
        <sz val="10"/>
        <color indexed="54"/>
        <rFont val="Times New Roman"/>
        <family val="1"/>
      </rPr>
      <t>90%</t>
    </r>
    <r>
      <rPr>
        <sz val="10"/>
        <color indexed="54"/>
        <rFont val="宋体"/>
        <family val="0"/>
      </rPr>
      <t>，二期项目总体完成</t>
    </r>
    <r>
      <rPr>
        <sz val="10"/>
        <color indexed="54"/>
        <rFont val="Times New Roman"/>
        <family val="1"/>
      </rPr>
      <t>64%</t>
    </r>
    <r>
      <rPr>
        <sz val="10"/>
        <color indexed="54"/>
        <rFont val="宋体"/>
        <family val="0"/>
      </rPr>
      <t>。</t>
    </r>
  </si>
  <si>
    <r>
      <rPr>
        <b/>
        <sz val="10"/>
        <rFont val="宋体"/>
        <family val="0"/>
      </rPr>
      <t>四、卫生（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项）</t>
    </r>
  </si>
  <si>
    <r>
      <rPr>
        <sz val="10"/>
        <rFont val="宋体"/>
        <family val="0"/>
      </rPr>
      <t>勐海县中医医院医养结合建设项目（医疗养老区）</t>
    </r>
  </si>
  <si>
    <r>
      <rPr>
        <sz val="10"/>
        <rFont val="宋体"/>
        <family val="0"/>
      </rPr>
      <t>岩坎兴</t>
    </r>
  </si>
  <si>
    <r>
      <rPr>
        <sz val="10"/>
        <rFont val="宋体"/>
        <family val="0"/>
      </rPr>
      <t>县卫健局</t>
    </r>
  </si>
  <si>
    <r>
      <rPr>
        <sz val="10"/>
        <rFont val="方正书宋_GBK"/>
        <family val="0"/>
      </rPr>
      <t>宿俊强</t>
    </r>
  </si>
  <si>
    <r>
      <rPr>
        <sz val="10"/>
        <rFont val="宋体"/>
        <family val="0"/>
      </rPr>
      <t>总建筑面积</t>
    </r>
    <r>
      <rPr>
        <sz val="10"/>
        <rFont val="Times New Roman"/>
        <family val="1"/>
      </rPr>
      <t>27180.02</t>
    </r>
    <r>
      <rPr>
        <sz val="10"/>
        <rFont val="宋体"/>
        <family val="0"/>
      </rPr>
      <t>平方米，其中：地上建筑面积</t>
    </r>
    <r>
      <rPr>
        <sz val="10"/>
        <rFont val="Times New Roman"/>
        <family val="1"/>
      </rPr>
      <t>19226</t>
    </r>
    <r>
      <rPr>
        <sz val="10"/>
        <rFont val="宋体"/>
        <family val="0"/>
      </rPr>
      <t>平方米，地下建筑面积</t>
    </r>
    <r>
      <rPr>
        <sz val="10"/>
        <rFont val="Times New Roman"/>
        <family val="1"/>
      </rPr>
      <t>7954.02</t>
    </r>
    <r>
      <rPr>
        <sz val="10"/>
        <rFont val="宋体"/>
        <family val="0"/>
      </rPr>
      <t>平方米。中医药植园面积</t>
    </r>
    <r>
      <rPr>
        <sz val="10"/>
        <rFont val="Times New Roman"/>
        <family val="1"/>
      </rPr>
      <t>8846.54</t>
    </r>
    <r>
      <rPr>
        <sz val="10"/>
        <rFont val="宋体"/>
        <family val="0"/>
      </rPr>
      <t>平方米。</t>
    </r>
  </si>
  <si>
    <t>2022-2024</t>
  </si>
  <si>
    <t>2024.12</t>
  </si>
  <si>
    <r>
      <t>已完成：</t>
    </r>
    <r>
      <rPr>
        <sz val="10"/>
        <rFont val="宋体"/>
        <family val="0"/>
      </rPr>
      <t>基本建设前期工作。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宋体"/>
        <family val="0"/>
      </rPr>
      <t>目前正在开展主体工程建设，完成主体工程建设</t>
    </r>
    <r>
      <rPr>
        <sz val="10"/>
        <color indexed="54"/>
        <rFont val="Times New Roman"/>
        <family val="1"/>
      </rPr>
      <t>60%</t>
    </r>
    <r>
      <rPr>
        <sz val="10"/>
        <color indexed="54"/>
        <rFont val="宋体"/>
        <family val="0"/>
      </rPr>
      <t>。</t>
    </r>
  </si>
  <si>
    <r>
      <rPr>
        <b/>
        <sz val="10"/>
        <rFont val="宋体"/>
        <family val="0"/>
      </rPr>
      <t>五、特色小镇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项）</t>
    </r>
  </si>
  <si>
    <r>
      <rPr>
        <sz val="10"/>
        <rFont val="宋体"/>
        <family val="0"/>
      </rPr>
      <t>勐巴拉普洱茶小镇建设项目</t>
    </r>
  </si>
  <si>
    <r>
      <rPr>
        <sz val="10"/>
        <rFont val="宋体"/>
        <family val="0"/>
      </rPr>
      <t>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艳岩依香</t>
    </r>
  </si>
  <si>
    <r>
      <t xml:space="preserve"> </t>
    </r>
    <r>
      <rPr>
        <sz val="10"/>
        <rFont val="宋体"/>
        <family val="0"/>
      </rPr>
      <t>县文旅局</t>
    </r>
  </si>
  <si>
    <r>
      <rPr>
        <sz val="10"/>
        <rFont val="宋体"/>
        <family val="0"/>
      </rPr>
      <t>玉班坎</t>
    </r>
  </si>
  <si>
    <r>
      <rPr>
        <sz val="10"/>
        <rFont val="宋体"/>
        <family val="0"/>
      </rPr>
      <t>项目占地面积</t>
    </r>
    <r>
      <rPr>
        <sz val="10"/>
        <rFont val="Times New Roman"/>
        <family val="1"/>
      </rPr>
      <t>254546.49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498000</t>
    </r>
    <r>
      <rPr>
        <sz val="10"/>
        <rFont val="宋体"/>
        <family val="0"/>
      </rPr>
      <t>平方米，建设内容为普洱茶文化体验区，特色商业餐饮区，普洱茶文化旅游区，普洱茶特色商业区，精品民宿，旅居住宅区，普洱茶后花园，酒店等等基础和配套设施。</t>
    </r>
  </si>
  <si>
    <t>2022.02</t>
  </si>
  <si>
    <r>
      <t>已完成：</t>
    </r>
    <r>
      <rPr>
        <sz val="10"/>
        <rFont val="宋体"/>
        <family val="0"/>
      </rPr>
      <t>车骊茶街土地证办理、用地规划许可证、工程规划许可证、水土保持方案、节能方案、环境备案、通信报建已完成。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宋体"/>
        <family val="0"/>
      </rPr>
      <t>签订施工合同；璟龙院建设项目目前正在报批规划方案，组织规委会。</t>
    </r>
  </si>
  <si>
    <r>
      <rPr>
        <b/>
        <sz val="10"/>
        <rFont val="宋体"/>
        <family val="0"/>
      </rPr>
      <t>六、新型城镇化（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项）</t>
    </r>
  </si>
  <si>
    <r>
      <rPr>
        <sz val="10"/>
        <rFont val="宋体"/>
        <family val="0"/>
      </rPr>
      <t>勐海县城镇污水处理设施及配套管网（县城东北片区污水处理厂及配套管网建设项目）</t>
    </r>
  </si>
  <si>
    <r>
      <rPr>
        <sz val="10"/>
        <rFont val="宋体"/>
        <family val="0"/>
      </rPr>
      <t>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艳</t>
    </r>
  </si>
  <si>
    <r>
      <rPr>
        <sz val="10"/>
        <rFont val="宋体"/>
        <family val="0"/>
      </rPr>
      <t>工业园区管委会</t>
    </r>
  </si>
  <si>
    <r>
      <rPr>
        <sz val="10"/>
        <rFont val="宋体"/>
        <family val="0"/>
      </rP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杰</t>
    </r>
  </si>
  <si>
    <r>
      <rPr>
        <sz val="10"/>
        <rFont val="宋体"/>
        <family val="0"/>
      </rPr>
      <t>污水处理厂处理规模近期</t>
    </r>
    <r>
      <rPr>
        <sz val="10"/>
        <rFont val="Times New Roman"/>
        <family val="1"/>
      </rPr>
      <t>5000</t>
    </r>
    <r>
      <rPr>
        <sz val="10"/>
        <rFont val="宋体"/>
        <family val="0"/>
      </rPr>
      <t>立方米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天，远期</t>
    </r>
    <r>
      <rPr>
        <sz val="10"/>
        <rFont val="Times New Roman"/>
        <family val="1"/>
      </rPr>
      <t>10000</t>
    </r>
    <r>
      <rPr>
        <sz val="10"/>
        <rFont val="宋体"/>
        <family val="0"/>
      </rPr>
      <t>立方米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天。新建污水收集管网</t>
    </r>
    <r>
      <rPr>
        <sz val="10"/>
        <rFont val="Times New Roman"/>
        <family val="1"/>
      </rPr>
      <t>30.33</t>
    </r>
    <r>
      <rPr>
        <sz val="10"/>
        <rFont val="宋体"/>
        <family val="0"/>
      </rPr>
      <t>公里，远期收集管网达</t>
    </r>
    <r>
      <rPr>
        <sz val="10"/>
        <rFont val="Times New Roman"/>
        <family val="1"/>
      </rPr>
      <t>44.53</t>
    </r>
    <r>
      <rPr>
        <sz val="10"/>
        <rFont val="宋体"/>
        <family val="0"/>
      </rPr>
      <t>公里。</t>
    </r>
  </si>
  <si>
    <r>
      <t>已完成：</t>
    </r>
    <r>
      <rPr>
        <sz val="10"/>
        <rFont val="宋体"/>
        <family val="0"/>
      </rPr>
      <t>立项、勘察、设计、环评、水保等前期工作已完成；土地征收款已经兑付到户；施工图、地勘审查合格证已经取得。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宋体"/>
        <family val="0"/>
      </rPr>
      <t>办理施工许可证工作。</t>
    </r>
  </si>
  <si>
    <r>
      <rPr>
        <sz val="10"/>
        <rFont val="宋体"/>
        <family val="0"/>
      </rPr>
      <t>勐海县县城生活垃圾分类及收运收集转运一体化设施建设项目</t>
    </r>
  </si>
  <si>
    <r>
      <rPr>
        <sz val="10"/>
        <rFont val="宋体"/>
        <family val="0"/>
      </rPr>
      <t>刘高辉</t>
    </r>
  </si>
  <si>
    <r>
      <rPr>
        <sz val="10"/>
        <rFont val="宋体"/>
        <family val="0"/>
      </rPr>
      <t>县住建局</t>
    </r>
  </si>
  <si>
    <r>
      <rPr>
        <sz val="10"/>
        <rFont val="宋体"/>
        <family val="0"/>
      </rPr>
      <t>总占地面积约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亩，包括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座大型转运站及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座小型转运站，含业务用房等配套附属设施建设。其中：大型转运站转运垃圾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日，建于勐海至景洪老路方向约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公里处；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座小型转运站分别为转运垃圾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日的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座、转运垃圾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座、转运垃圾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座。</t>
    </r>
  </si>
  <si>
    <r>
      <t>已完成：</t>
    </r>
    <r>
      <rPr>
        <sz val="10"/>
        <rFont val="宋体"/>
        <family val="0"/>
      </rPr>
      <t>该项目已完成可研批复、环评、用地、林地报批、设计招标、初步设计等所有项目前期工作。</t>
    </r>
    <r>
      <rPr>
        <b/>
        <sz val="10"/>
        <color indexed="30"/>
        <rFont val="宋体"/>
        <family val="0"/>
      </rPr>
      <t>正在开展：</t>
    </r>
    <r>
      <rPr>
        <sz val="10"/>
        <color indexed="30"/>
        <rFont val="宋体"/>
        <family val="0"/>
      </rPr>
      <t>正在开展一标段招投标（计划投资约</t>
    </r>
    <r>
      <rPr>
        <sz val="10"/>
        <color indexed="30"/>
        <rFont val="Times New Roman"/>
        <family val="1"/>
      </rPr>
      <t>6500</t>
    </r>
    <r>
      <rPr>
        <sz val="10"/>
        <color indexed="30"/>
        <rFont val="宋体"/>
        <family val="0"/>
      </rPr>
      <t>万元），同步正在开展</t>
    </r>
    <r>
      <rPr>
        <sz val="10"/>
        <color indexed="30"/>
        <rFont val="Times New Roman"/>
        <family val="1"/>
      </rPr>
      <t>“</t>
    </r>
    <r>
      <rPr>
        <sz val="10"/>
        <color indexed="30"/>
        <rFont val="宋体"/>
        <family val="0"/>
      </rPr>
      <t>三通一平</t>
    </r>
    <r>
      <rPr>
        <sz val="10"/>
        <color indexed="30"/>
        <rFont val="Times New Roman"/>
        <family val="1"/>
      </rPr>
      <t>”</t>
    </r>
    <r>
      <rPr>
        <sz val="10"/>
        <color indexed="30"/>
        <rFont val="宋体"/>
        <family val="0"/>
      </rPr>
      <t>工作。</t>
    </r>
  </si>
  <si>
    <r>
      <rPr>
        <sz val="10"/>
        <rFont val="宋体"/>
        <family val="0"/>
      </rPr>
      <t>勐海县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年保障性安居工程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城镇老旧小区改造及配套基础设施建设项目</t>
    </r>
  </si>
  <si>
    <t>对县城大益住宿区片区、民政局片区、老干部局片区、海关片区、财政局片区、职中片区、佛双粮食局片区、祥和电力水务老片区8个片区老旧小区进行设施提升改造，共涉及59个小区212栋建筑1475户，改造面积15.0476万平方米，包括主体结构外立面、屋面防水等公共部分区域及室外配套基础设施。</t>
  </si>
  <si>
    <r>
      <t>已完成：</t>
    </r>
    <r>
      <rPr>
        <sz val="10"/>
        <rFont val="宋体"/>
        <family val="0"/>
      </rPr>
      <t>所有项目前期工作</t>
    </r>
    <r>
      <rPr>
        <sz val="10"/>
        <color indexed="54"/>
        <rFont val="宋体"/>
        <family val="0"/>
      </rPr>
      <t>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宋体"/>
        <family val="0"/>
      </rPr>
      <t>外立面施工，同步开展小区内私搭乱建拆除工作。</t>
    </r>
  </si>
  <si>
    <r>
      <rPr>
        <b/>
        <sz val="10"/>
        <rFont val="宋体"/>
        <family val="0"/>
      </rPr>
      <t>七、能源（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项）</t>
    </r>
  </si>
  <si>
    <r>
      <t>110</t>
    </r>
    <r>
      <rPr>
        <sz val="10"/>
        <rFont val="宋体"/>
        <family val="0"/>
      </rPr>
      <t>千伏象山输变电工程</t>
    </r>
  </si>
  <si>
    <r>
      <rPr>
        <sz val="10"/>
        <rFont val="宋体"/>
        <family val="0"/>
      </rPr>
      <t>董清清</t>
    </r>
  </si>
  <si>
    <r>
      <rPr>
        <sz val="10"/>
        <rFont val="宋体"/>
        <family val="0"/>
      </rPr>
      <t>供电局</t>
    </r>
  </si>
  <si>
    <r>
      <rPr>
        <sz val="10"/>
        <color indexed="8"/>
        <rFont val="宋体"/>
        <family val="0"/>
      </rPr>
      <t>李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林</t>
    </r>
  </si>
  <si>
    <r>
      <rPr>
        <sz val="10"/>
        <rFont val="宋体"/>
        <family val="0"/>
      </rPr>
      <t>新建</t>
    </r>
    <r>
      <rPr>
        <sz val="10"/>
        <rFont val="Times New Roman"/>
        <family val="1"/>
      </rPr>
      <t>110</t>
    </r>
    <r>
      <rPr>
        <sz val="10"/>
        <rFont val="宋体"/>
        <family val="0"/>
      </rPr>
      <t>千伏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回线路，线路总长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千米、变电站一座。</t>
    </r>
  </si>
  <si>
    <t>2022.12</t>
  </si>
  <si>
    <r>
      <t>已完成：</t>
    </r>
    <r>
      <rPr>
        <sz val="10"/>
        <rFont val="宋体"/>
        <family val="0"/>
      </rPr>
      <t>已完成施工、监理招标、征地补偿安置公告等工作，拟使用林地公示已于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日完成。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宋体"/>
        <family val="0"/>
      </rPr>
      <t>线路部分基础开挖完成</t>
    </r>
    <r>
      <rPr>
        <sz val="10"/>
        <color indexed="54"/>
        <rFont val="Times New Roman"/>
        <family val="1"/>
      </rPr>
      <t>68</t>
    </r>
    <r>
      <rPr>
        <sz val="10"/>
        <color indexed="54"/>
        <rFont val="宋体"/>
        <family val="0"/>
      </rPr>
      <t>基、浇筑完成</t>
    </r>
    <r>
      <rPr>
        <sz val="10"/>
        <color indexed="54"/>
        <rFont val="Times New Roman"/>
        <family val="1"/>
      </rPr>
      <t>59</t>
    </r>
    <r>
      <rPr>
        <sz val="10"/>
        <color indexed="54"/>
        <rFont val="宋体"/>
        <family val="0"/>
      </rPr>
      <t>基；变电部分一直处于停工状态，无完成量。</t>
    </r>
  </si>
  <si>
    <r>
      <rPr>
        <b/>
        <sz val="10"/>
        <rFont val="宋体"/>
        <family val="0"/>
      </rPr>
      <t>八、工业（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项）</t>
    </r>
  </si>
  <si>
    <r>
      <rPr>
        <sz val="10"/>
        <rFont val="宋体"/>
        <family val="0"/>
      </rPr>
      <t>勐海茶厂新区建设项目</t>
    </r>
  </si>
  <si>
    <r>
      <rPr>
        <sz val="10"/>
        <rFont val="宋体"/>
        <family val="0"/>
      </rPr>
      <t>岳滇勇董清清</t>
    </r>
  </si>
  <si>
    <r>
      <rPr>
        <sz val="10"/>
        <rFont val="宋体"/>
        <family val="0"/>
      </rPr>
      <t>县科工信局</t>
    </r>
  </si>
  <si>
    <r>
      <rPr>
        <sz val="10"/>
        <rFont val="宋体"/>
        <family val="0"/>
      </rPr>
      <t>李娅玲</t>
    </r>
  </si>
  <si>
    <r>
      <rPr>
        <sz val="10"/>
        <rFont val="宋体"/>
        <family val="0"/>
      </rPr>
      <t>占地面积约</t>
    </r>
    <r>
      <rPr>
        <sz val="10"/>
        <rFont val="Times New Roman"/>
        <family val="1"/>
      </rPr>
      <t>228</t>
    </r>
    <r>
      <rPr>
        <sz val="10"/>
        <rFont val="宋体"/>
        <family val="0"/>
      </rPr>
      <t>亩，总建筑面积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万平方米，分三期建设。</t>
    </r>
  </si>
  <si>
    <t>2022.06</t>
  </si>
  <si>
    <r>
      <t>已完成：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新区建设项目已完成项目投资备案及建设环境影响登记；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完成建设用地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三通一平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及地勘等工作；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完成首期规划许可证的办理；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取得施工许可；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完成桩基测试、工程监理合同的签订，施工合同签订。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宋体"/>
        <family val="0"/>
      </rPr>
      <t>土地平整。</t>
    </r>
  </si>
  <si>
    <r>
      <rPr>
        <sz val="10"/>
        <rFont val="宋体"/>
        <family val="0"/>
      </rPr>
      <t>勐海工业园区中小企业孵化园建设项目</t>
    </r>
  </si>
  <si>
    <r>
      <rPr>
        <sz val="10"/>
        <rFont val="宋体"/>
        <family val="0"/>
      </rPr>
      <t>钢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图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董清清</t>
    </r>
  </si>
  <si>
    <r>
      <rPr>
        <sz val="10"/>
        <rFont val="宋体"/>
        <family val="0"/>
      </rPr>
      <t>该项目占地面积</t>
    </r>
    <r>
      <rPr>
        <sz val="10"/>
        <rFont val="Times New Roman"/>
        <family val="1"/>
      </rPr>
      <t>350</t>
    </r>
    <r>
      <rPr>
        <sz val="10"/>
        <rFont val="宋体"/>
        <family val="0"/>
      </rPr>
      <t>亩，建设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万平方米标准厂房及相关配套设施。</t>
    </r>
  </si>
  <si>
    <t>2020-2024</t>
  </si>
  <si>
    <r>
      <t>已完成：</t>
    </r>
    <r>
      <rPr>
        <sz val="10"/>
        <rFont val="宋体"/>
        <family val="0"/>
      </rPr>
      <t>一期工程量</t>
    </r>
    <r>
      <rPr>
        <sz val="10"/>
        <rFont val="Times New Roman"/>
        <family val="1"/>
      </rPr>
      <t>35%</t>
    </r>
    <r>
      <rPr>
        <sz val="10"/>
        <rFont val="宋体"/>
        <family val="0"/>
      </rPr>
      <t>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宋体"/>
        <family val="0"/>
      </rPr>
      <t>主体工程建设。</t>
    </r>
  </si>
  <si>
    <r>
      <rPr>
        <sz val="10"/>
        <rFont val="宋体"/>
        <family val="0"/>
      </rPr>
      <t>勐海合和昌茶业有限公司精制茶加工厂建设项目</t>
    </r>
  </si>
  <si>
    <r>
      <rPr>
        <sz val="10"/>
        <rFont val="宋体"/>
        <family val="0"/>
      </rP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霞董清清</t>
    </r>
  </si>
  <si>
    <r>
      <rPr>
        <sz val="10"/>
        <rFont val="宋体"/>
        <family val="0"/>
      </rPr>
      <t>工业园区管委会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县科工信局</t>
    </r>
  </si>
  <si>
    <r>
      <rPr>
        <sz val="10"/>
        <rFont val="宋体"/>
        <family val="0"/>
      </rP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杰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李娅玲</t>
    </r>
  </si>
  <si>
    <r>
      <rPr>
        <sz val="10"/>
        <rFont val="宋体"/>
        <family val="0"/>
      </rPr>
      <t>该项目总占地面积</t>
    </r>
    <r>
      <rPr>
        <sz val="10"/>
        <rFont val="Times New Roman"/>
        <family val="1"/>
      </rPr>
      <t>46620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8300</t>
    </r>
    <r>
      <rPr>
        <sz val="10"/>
        <rFont val="宋体"/>
        <family val="0"/>
      </rPr>
      <t>平方米。</t>
    </r>
  </si>
  <si>
    <r>
      <t>已完成：</t>
    </r>
    <r>
      <rPr>
        <sz val="10"/>
        <rFont val="宋体"/>
        <family val="0"/>
      </rPr>
      <t>全部建筑单体已封顶，二次装修方案已初步完成、加工设备方案已拟定</t>
    </r>
    <r>
      <rPr>
        <sz val="10"/>
        <color indexed="54"/>
        <rFont val="宋体"/>
        <family val="0"/>
      </rPr>
      <t>。</t>
    </r>
  </si>
  <si>
    <r>
      <rPr>
        <sz val="10"/>
        <rFont val="宋体"/>
        <family val="0"/>
      </rPr>
      <t>勐海陈升茶业有限公司年产</t>
    </r>
    <r>
      <rPr>
        <sz val="10"/>
        <rFont val="Times New Roman"/>
        <family val="1"/>
      </rPr>
      <t>3000</t>
    </r>
    <r>
      <rPr>
        <sz val="10"/>
        <rFont val="宋体"/>
        <family val="0"/>
      </rPr>
      <t>吨普洱茶系列产品生产基地建设项目</t>
    </r>
  </si>
  <si>
    <r>
      <rPr>
        <sz val="10"/>
        <rFont val="宋体"/>
        <family val="0"/>
      </rPr>
      <t>赵媛媛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董清清</t>
    </r>
  </si>
  <si>
    <r>
      <rPr>
        <sz val="10"/>
        <rFont val="宋体"/>
        <family val="0"/>
      </rPr>
      <t>项目用地面积</t>
    </r>
    <r>
      <rPr>
        <sz val="10"/>
        <rFont val="Times New Roman"/>
        <family val="1"/>
      </rPr>
      <t xml:space="preserve"> 89.6</t>
    </r>
    <r>
      <rPr>
        <sz val="10"/>
        <rFont val="宋体"/>
        <family val="0"/>
      </rPr>
      <t>亩，采用自主研发普洱茶加工工艺技术，建设生产车间、仓储、技术中心、茶文化中心、员工食堂、员工宿舍等配套设施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总建筑面积：</t>
    </r>
    <r>
      <rPr>
        <sz val="10"/>
        <rFont val="Times New Roman"/>
        <family val="1"/>
      </rPr>
      <t xml:space="preserve"> 142000 </t>
    </r>
    <r>
      <rPr>
        <sz val="10"/>
        <rFont val="宋体"/>
        <family val="0"/>
      </rPr>
      <t>平方米；购精制加工生产线，智能包装生产线、智能物流追溯系统和智能仓储系统，打造集普洱茶收储、加工、仓储贸易展示培训为一体的全产业链基地，形成年产普洱茶系列产品</t>
    </r>
    <r>
      <rPr>
        <sz val="10"/>
        <rFont val="Times New Roman"/>
        <family val="1"/>
      </rPr>
      <t xml:space="preserve"> 3000 </t>
    </r>
    <r>
      <rPr>
        <sz val="10"/>
        <rFont val="宋体"/>
        <family val="0"/>
      </rPr>
      <t>吨的生产能力。</t>
    </r>
  </si>
  <si>
    <r>
      <t>已完成：</t>
    </r>
    <r>
      <rPr>
        <sz val="10"/>
        <rFont val="宋体"/>
        <family val="0"/>
      </rPr>
      <t>项目分二期进行建设，一共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个单体工程。一期工程已全部封顶，进入内部装修，预计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月份投入使用，二期工程</t>
    </r>
    <r>
      <rPr>
        <sz val="10"/>
        <rFont val="Times New Roman"/>
        <family val="1"/>
      </rPr>
      <t>3#</t>
    </r>
    <r>
      <rPr>
        <sz val="10"/>
        <rFont val="宋体"/>
        <family val="0"/>
      </rPr>
      <t>厂房已全面封顶，</t>
    </r>
    <r>
      <rPr>
        <sz val="10"/>
        <rFont val="Times New Roman"/>
        <family val="1"/>
      </rPr>
      <t>4#</t>
    </r>
    <r>
      <rPr>
        <sz val="10"/>
        <rFont val="宋体"/>
        <family val="0"/>
      </rPr>
      <t>厂房预计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月份封顶，预计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年底投入使用</t>
    </r>
    <r>
      <rPr>
        <sz val="10"/>
        <color indexed="54"/>
        <rFont val="宋体"/>
        <family val="0"/>
      </rPr>
      <t>。</t>
    </r>
  </si>
  <si>
    <r>
      <rPr>
        <sz val="10"/>
        <rFont val="宋体"/>
        <family val="0"/>
      </rPr>
      <t>西双版纳勐海神益茶业有限公司建设项目</t>
    </r>
  </si>
  <si>
    <r>
      <rPr>
        <sz val="10"/>
        <rFont val="宋体"/>
        <family val="0"/>
      </rPr>
      <t>该项目占地面积</t>
    </r>
    <r>
      <rPr>
        <sz val="10"/>
        <rFont val="Times New Roman"/>
        <family val="1"/>
      </rPr>
      <t>22000</t>
    </r>
    <r>
      <rPr>
        <sz val="10"/>
        <rFont val="宋体"/>
        <family val="0"/>
      </rPr>
      <t>平方米，总建筑面积约</t>
    </r>
    <r>
      <rPr>
        <sz val="10"/>
        <rFont val="Times New Roman"/>
        <family val="1"/>
      </rPr>
      <t>57000</t>
    </r>
    <r>
      <rPr>
        <sz val="10"/>
        <rFont val="宋体"/>
        <family val="0"/>
      </rPr>
      <t>平方米，主要建设厂房、原料仓库、成品仓库、职工宿舍、食堂、厂区绿化、道路等相应的配套基础设施建设。</t>
    </r>
  </si>
  <si>
    <r>
      <t>已完成：</t>
    </r>
    <r>
      <rPr>
        <sz val="10"/>
        <rFont val="宋体"/>
        <family val="0"/>
      </rPr>
      <t>可研已获批复，已取得土地预审、环评等手续。</t>
    </r>
    <r>
      <rPr>
        <b/>
        <sz val="10"/>
        <color indexed="54"/>
        <rFont val="宋体"/>
        <family val="0"/>
      </rPr>
      <t>正在开展：</t>
    </r>
    <r>
      <rPr>
        <sz val="10"/>
        <color indexed="54"/>
        <rFont val="宋体"/>
        <family val="0"/>
      </rPr>
      <t>规划两证正在办理。</t>
    </r>
  </si>
  <si>
    <r>
      <rPr>
        <sz val="10"/>
        <rFont val="宋体"/>
        <family val="0"/>
      </rPr>
      <t>勐海顺轩茶业有限公司精制茶加工厂建设项目</t>
    </r>
  </si>
  <si>
    <r>
      <rPr>
        <sz val="10"/>
        <rFont val="宋体"/>
        <family val="0"/>
      </rPr>
      <t>王崇兰董清清</t>
    </r>
  </si>
  <si>
    <r>
      <rPr>
        <sz val="10"/>
        <rFont val="宋体"/>
        <family val="0"/>
      </rPr>
      <t>该项目占地面积</t>
    </r>
    <r>
      <rPr>
        <sz val="10"/>
        <rFont val="Times New Roman"/>
        <family val="1"/>
      </rPr>
      <t>60614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504885</t>
    </r>
    <r>
      <rPr>
        <sz val="10"/>
        <rFont val="宋体"/>
        <family val="0"/>
      </rPr>
      <t>平方米，主要建设厂房、仓库、办公用房、宿含以及相应的配套基础设施。</t>
    </r>
  </si>
  <si>
    <r>
      <t>已完成：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号厂房、综合楼（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层），办公楼（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层）已封顶。</t>
    </r>
    <r>
      <rPr>
        <b/>
        <sz val="10"/>
        <color indexed="30"/>
        <rFont val="宋体"/>
        <family val="0"/>
      </rPr>
      <t>正在开展：</t>
    </r>
    <r>
      <rPr>
        <sz val="10"/>
        <color indexed="30"/>
        <rFont val="宋体"/>
        <family val="0"/>
      </rPr>
      <t>内部装修。</t>
    </r>
  </si>
  <si>
    <r>
      <rPr>
        <sz val="10"/>
        <rFont val="宋体"/>
        <family val="0"/>
      </rPr>
      <t>勐海有顺茶业有限公司精制茶加工厂建设项目</t>
    </r>
  </si>
  <si>
    <r>
      <rPr>
        <sz val="10"/>
        <rFont val="宋体"/>
        <family val="0"/>
      </rPr>
      <t>李海荣董清清</t>
    </r>
  </si>
  <si>
    <r>
      <rPr>
        <sz val="10"/>
        <rFont val="宋体"/>
        <family val="0"/>
      </rPr>
      <t>马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杰</t>
    </r>
  </si>
  <si>
    <r>
      <rPr>
        <sz val="10"/>
        <rFont val="宋体"/>
        <family val="0"/>
      </rPr>
      <t>总用地面积为</t>
    </r>
    <r>
      <rPr>
        <sz val="10"/>
        <rFont val="Times New Roman"/>
        <family val="1"/>
      </rPr>
      <t>33330</t>
    </r>
    <r>
      <rPr>
        <sz val="10"/>
        <rFont val="宋体"/>
        <family val="0"/>
      </rPr>
      <t>平方米，拟建建筑面积约</t>
    </r>
    <r>
      <rPr>
        <sz val="10"/>
        <rFont val="Times New Roman"/>
        <family val="1"/>
      </rPr>
      <t>50000</t>
    </r>
    <r>
      <rPr>
        <sz val="10"/>
        <rFont val="宋体"/>
        <family val="0"/>
      </rPr>
      <t>平方米，项目包括生产车间、仓库、生产管理用房（位于生产车间内）、办公楼、宿舍、食堂及配套设备用房等。</t>
    </r>
  </si>
  <si>
    <r>
      <t>已完成：</t>
    </r>
    <r>
      <rPr>
        <sz val="10"/>
        <rFont val="宋体"/>
        <family val="0"/>
      </rPr>
      <t>主体工程</t>
    </r>
    <r>
      <rPr>
        <sz val="10"/>
        <color indexed="54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</si>
</sst>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name val="宋体"/>
      <family val="0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宋体"/>
      <family val="0"/>
    </font>
    <font>
      <b/>
      <sz val="10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26"/>
      <name val="方正小标宋简体"/>
      <family val="0"/>
    </font>
    <font>
      <b/>
      <sz val="20"/>
      <name val="宋体"/>
      <family val="0"/>
    </font>
    <font>
      <b/>
      <sz val="10"/>
      <name val="黑体"/>
      <family val="3"/>
    </font>
    <font>
      <b/>
      <sz val="9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54"/>
      <name val="宋体"/>
      <family val="0"/>
    </font>
    <font>
      <sz val="10"/>
      <color indexed="54"/>
      <name val="Times New Roman"/>
      <family val="1"/>
    </font>
    <font>
      <sz val="10"/>
      <color indexed="8"/>
      <name val="宋体"/>
      <family val="0"/>
    </font>
    <font>
      <b/>
      <sz val="10"/>
      <color indexed="30"/>
      <name val="宋体"/>
      <family val="0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sz val="10"/>
      <name val="方正书宋_GBK"/>
      <family val="0"/>
    </font>
    <font>
      <sz val="10"/>
      <color indexed="30"/>
      <name val="Times New Roman"/>
      <family val="1"/>
    </font>
    <font>
      <sz val="10"/>
      <color theme="1"/>
      <name val="Times New Roman"/>
      <family val="1"/>
    </font>
    <font>
      <b/>
      <sz val="10"/>
      <color theme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4" fillId="0" borderId="4" applyNumberFormat="0" applyFill="0" applyAlignment="0" applyProtection="0"/>
    <xf numFmtId="0" fontId="19" fillId="6" borderId="0" applyNumberFormat="0" applyBorder="0" applyAlignment="0" applyProtection="0"/>
    <xf numFmtId="0" fontId="15" fillId="0" borderId="5" applyNumberFormat="0" applyFill="0" applyAlignment="0" applyProtection="0"/>
    <xf numFmtId="0" fontId="19" fillId="6" borderId="0" applyNumberFormat="0" applyBorder="0" applyAlignment="0" applyProtection="0"/>
    <xf numFmtId="0" fontId="26" fillId="8" borderId="6" applyNumberFormat="0" applyAlignment="0" applyProtection="0"/>
    <xf numFmtId="0" fontId="27" fillId="8" borderId="1" applyNumberFormat="0" applyAlignment="0" applyProtection="0"/>
    <xf numFmtId="0" fontId="28" fillId="9" borderId="7" applyNumberFormat="0" applyAlignment="0" applyProtection="0"/>
    <xf numFmtId="0" fontId="14" fillId="2" borderId="0" applyNumberFormat="0" applyBorder="0" applyAlignment="0" applyProtection="0"/>
    <xf numFmtId="0" fontId="19" fillId="10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5" fillId="4" borderId="0" applyNumberFormat="0" applyBorder="0" applyAlignment="0" applyProtection="0"/>
    <xf numFmtId="0" fontId="17" fillId="11" borderId="0" applyNumberFormat="0" applyBorder="0" applyAlignment="0" applyProtection="0"/>
    <xf numFmtId="0" fontId="14" fillId="12" borderId="0" applyNumberFormat="0" applyBorder="0" applyAlignment="0" applyProtection="0"/>
    <xf numFmtId="0" fontId="19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9" fillId="16" borderId="0" applyNumberFormat="0" applyBorder="0" applyAlignment="0" applyProtection="0"/>
    <xf numFmtId="0" fontId="14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4" fillId="3" borderId="0" applyNumberFormat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96"/>
  <sheetViews>
    <sheetView tabSelected="1" zoomScaleSheetLayoutView="133" workbookViewId="0" topLeftCell="A1">
      <pane ySplit="4" topLeftCell="A29" activePane="bottomLeft" state="frozen"/>
      <selection pane="bottomLeft" activeCell="F4" sqref="F4"/>
    </sheetView>
  </sheetViews>
  <sheetFormatPr defaultColWidth="9.00390625" defaultRowHeight="14.25"/>
  <cols>
    <col min="1" max="1" width="3.75390625" style="6" customWidth="1"/>
    <col min="2" max="2" width="13.00390625" style="7" customWidth="1"/>
    <col min="3" max="3" width="6.375" style="6" customWidth="1"/>
    <col min="4" max="4" width="9.375" style="6" customWidth="1"/>
    <col min="5" max="5" width="7.50390625" style="6" customWidth="1"/>
    <col min="6" max="6" width="5.125" style="6" customWidth="1"/>
    <col min="7" max="7" width="28.50390625" style="1" customWidth="1"/>
    <col min="8" max="8" width="8.875" style="6" customWidth="1"/>
    <col min="9" max="9" width="8.375" style="6" customWidth="1"/>
    <col min="10" max="10" width="8.125" style="6" customWidth="1"/>
    <col min="11" max="11" width="9.125" style="6" customWidth="1"/>
    <col min="12" max="12" width="9.75390625" style="6" customWidth="1"/>
    <col min="13" max="13" width="8.375" style="6" customWidth="1"/>
    <col min="14" max="14" width="33.50390625" style="8" customWidth="1"/>
    <col min="15" max="15" width="6.50390625" style="6" customWidth="1"/>
    <col min="16" max="16" width="23.00390625" style="9" customWidth="1"/>
    <col min="17" max="239" width="9.00390625" style="9" customWidth="1"/>
  </cols>
  <sheetData>
    <row r="1" spans="1:239" s="1" customFormat="1" ht="15.75">
      <c r="A1" s="1" t="s">
        <v>0</v>
      </c>
      <c r="C1" s="7"/>
      <c r="D1" s="7"/>
      <c r="E1" s="7"/>
      <c r="F1" s="7"/>
      <c r="H1" s="7"/>
      <c r="I1" s="7"/>
      <c r="J1" s="7"/>
      <c r="K1" s="7"/>
      <c r="L1" s="7"/>
      <c r="M1" s="7"/>
      <c r="N1" s="25"/>
      <c r="O1" s="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</row>
    <row r="2" spans="1:239" s="2" customFormat="1" ht="44.25" customHeight="1">
      <c r="A2" s="10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2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</row>
    <row r="3" spans="1:239" s="2" customFormat="1" ht="25.5">
      <c r="A3" s="13"/>
      <c r="B3" s="13"/>
      <c r="C3" s="13"/>
      <c r="D3" s="13"/>
      <c r="E3" s="13"/>
      <c r="F3" s="13"/>
      <c r="G3" s="14"/>
      <c r="H3" s="13"/>
      <c r="I3" s="13"/>
      <c r="J3" s="13"/>
      <c r="K3" s="13"/>
      <c r="L3" s="27" t="s">
        <v>2</v>
      </c>
      <c r="M3" s="27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</row>
    <row r="4" spans="1:239" s="3" customFormat="1" ht="72" customHeight="1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</row>
    <row r="5" spans="1:239" s="3" customFormat="1" ht="23.25" customHeight="1">
      <c r="A5" s="17"/>
      <c r="B5" s="15" t="s">
        <v>18</v>
      </c>
      <c r="C5" s="17"/>
      <c r="D5" s="17"/>
      <c r="E5" s="17"/>
      <c r="F5" s="17"/>
      <c r="G5" s="17"/>
      <c r="H5" s="17"/>
      <c r="I5" s="17"/>
      <c r="J5" s="17"/>
      <c r="K5" s="28">
        <f>K6+K11+K13+K16+K18+K20+K24+K26</f>
        <v>2477641.5300000003</v>
      </c>
      <c r="L5" s="28">
        <f>L6+L11+L13+L16+L18+L20+L24+L26</f>
        <v>587570.53</v>
      </c>
      <c r="M5" s="28">
        <f>SUM(M7:M33)</f>
        <v>378493</v>
      </c>
      <c r="N5" s="28"/>
      <c r="O5" s="17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</row>
    <row r="6" spans="1:239" s="3" customFormat="1" ht="15.75">
      <c r="A6" s="17"/>
      <c r="B6" s="15" t="s">
        <v>19</v>
      </c>
      <c r="C6" s="17"/>
      <c r="D6" s="17"/>
      <c r="E6" s="17"/>
      <c r="F6" s="17"/>
      <c r="G6" s="17"/>
      <c r="H6" s="17"/>
      <c r="I6" s="17"/>
      <c r="J6" s="17"/>
      <c r="K6" s="15">
        <f>SUM(K7:K10)</f>
        <v>1903300</v>
      </c>
      <c r="L6" s="15">
        <f>SUM(L7:L10)</f>
        <v>315800</v>
      </c>
      <c r="M6" s="15"/>
      <c r="N6" s="15"/>
      <c r="O6" s="17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</row>
    <row r="7" spans="1:239" s="3" customFormat="1" ht="126.75" customHeight="1">
      <c r="A7" s="17">
        <v>1</v>
      </c>
      <c r="B7" s="17" t="s">
        <v>20</v>
      </c>
      <c r="C7" s="17" t="s">
        <v>21</v>
      </c>
      <c r="D7" s="17" t="s">
        <v>22</v>
      </c>
      <c r="E7" s="17" t="s">
        <v>23</v>
      </c>
      <c r="F7" s="17" t="s">
        <v>24</v>
      </c>
      <c r="G7" s="18" t="s">
        <v>25</v>
      </c>
      <c r="H7" s="17" t="s">
        <v>26</v>
      </c>
      <c r="I7" s="29" t="s">
        <v>27</v>
      </c>
      <c r="J7" s="29" t="s">
        <v>28</v>
      </c>
      <c r="K7" s="22">
        <v>898500</v>
      </c>
      <c r="L7" s="17">
        <v>160000</v>
      </c>
      <c r="M7" s="30">
        <v>170160</v>
      </c>
      <c r="N7" s="31" t="s">
        <v>29</v>
      </c>
      <c r="O7" s="17" t="s">
        <v>30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</row>
    <row r="8" spans="1:239" s="3" customFormat="1" ht="171" customHeight="1">
      <c r="A8" s="17">
        <v>2</v>
      </c>
      <c r="B8" s="17" t="s">
        <v>31</v>
      </c>
      <c r="C8" s="17" t="s">
        <v>32</v>
      </c>
      <c r="D8" s="17" t="s">
        <v>22</v>
      </c>
      <c r="E8" s="17" t="s">
        <v>23</v>
      </c>
      <c r="F8" s="17" t="s">
        <v>24</v>
      </c>
      <c r="G8" s="18" t="s">
        <v>33</v>
      </c>
      <c r="H8" s="17" t="s">
        <v>34</v>
      </c>
      <c r="I8" s="29" t="s">
        <v>35</v>
      </c>
      <c r="J8" s="29" t="s">
        <v>36</v>
      </c>
      <c r="K8" s="22">
        <v>954000</v>
      </c>
      <c r="L8" s="17">
        <v>140000</v>
      </c>
      <c r="M8" s="30">
        <v>100281</v>
      </c>
      <c r="N8" s="31" t="s">
        <v>37</v>
      </c>
      <c r="O8" s="17" t="s">
        <v>30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</row>
    <row r="9" spans="1:239" s="3" customFormat="1" ht="78.75" customHeight="1">
      <c r="A9" s="17">
        <v>3</v>
      </c>
      <c r="B9" s="17" t="s">
        <v>38</v>
      </c>
      <c r="C9" s="17" t="s">
        <v>39</v>
      </c>
      <c r="D9" s="17" t="s">
        <v>22</v>
      </c>
      <c r="E9" s="17" t="s">
        <v>23</v>
      </c>
      <c r="F9" s="17" t="s">
        <v>40</v>
      </c>
      <c r="G9" s="19" t="s">
        <v>41</v>
      </c>
      <c r="H9" s="17" t="s">
        <v>42</v>
      </c>
      <c r="I9" s="29" t="s">
        <v>43</v>
      </c>
      <c r="J9" s="29" t="s">
        <v>44</v>
      </c>
      <c r="K9" s="22">
        <v>31467</v>
      </c>
      <c r="L9" s="17">
        <v>10000</v>
      </c>
      <c r="M9" s="30">
        <v>2000</v>
      </c>
      <c r="N9" s="32" t="s">
        <v>45</v>
      </c>
      <c r="O9" s="17" t="s">
        <v>30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</row>
    <row r="10" spans="1:239" s="3" customFormat="1" ht="96.75" customHeight="1">
      <c r="A10" s="17">
        <v>4</v>
      </c>
      <c r="B10" s="17" t="s">
        <v>46</v>
      </c>
      <c r="C10" s="17" t="s">
        <v>47</v>
      </c>
      <c r="D10" s="17" t="s">
        <v>22</v>
      </c>
      <c r="E10" s="17" t="s">
        <v>23</v>
      </c>
      <c r="F10" s="17" t="s">
        <v>40</v>
      </c>
      <c r="G10" s="18" t="s">
        <v>48</v>
      </c>
      <c r="H10" s="17" t="s">
        <v>42</v>
      </c>
      <c r="I10" s="29" t="s">
        <v>43</v>
      </c>
      <c r="J10" s="29" t="s">
        <v>44</v>
      </c>
      <c r="K10" s="22">
        <v>19333</v>
      </c>
      <c r="L10" s="17">
        <v>5800</v>
      </c>
      <c r="M10" s="30"/>
      <c r="N10" s="31" t="s">
        <v>49</v>
      </c>
      <c r="O10" s="17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</row>
    <row r="11" spans="1:239" s="3" customFormat="1" ht="24.75">
      <c r="A11" s="17"/>
      <c r="B11" s="15" t="s">
        <v>50</v>
      </c>
      <c r="C11" s="17"/>
      <c r="D11" s="17"/>
      <c r="E11" s="17"/>
      <c r="F11" s="17"/>
      <c r="G11" s="20"/>
      <c r="H11" s="17"/>
      <c r="I11" s="17"/>
      <c r="J11" s="17"/>
      <c r="K11" s="15">
        <f>SUM(K12:K12)</f>
        <v>18446</v>
      </c>
      <c r="L11" s="15">
        <f>SUM(L12:L12)</f>
        <v>5000</v>
      </c>
      <c r="M11" s="30"/>
      <c r="N11" s="33"/>
      <c r="O11" s="1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</row>
    <row r="12" spans="1:239" s="3" customFormat="1" ht="109.5" customHeight="1">
      <c r="A12" s="17">
        <v>5</v>
      </c>
      <c r="B12" s="17" t="s">
        <v>51</v>
      </c>
      <c r="C12" s="17" t="s">
        <v>52</v>
      </c>
      <c r="D12" s="17" t="s">
        <v>53</v>
      </c>
      <c r="E12" s="17" t="s">
        <v>54</v>
      </c>
      <c r="F12" s="17" t="s">
        <v>24</v>
      </c>
      <c r="G12" s="18" t="s">
        <v>55</v>
      </c>
      <c r="H12" s="17" t="s">
        <v>26</v>
      </c>
      <c r="I12" s="29" t="s">
        <v>56</v>
      </c>
      <c r="J12" s="29" t="s">
        <v>44</v>
      </c>
      <c r="K12" s="22">
        <v>18446</v>
      </c>
      <c r="L12" s="17">
        <v>5000</v>
      </c>
      <c r="M12" s="30">
        <v>8252</v>
      </c>
      <c r="N12" s="31" t="s">
        <v>57</v>
      </c>
      <c r="O12" s="17" t="s">
        <v>30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</row>
    <row r="13" spans="1:239" s="4" customFormat="1" ht="27" customHeight="1">
      <c r="A13" s="15"/>
      <c r="B13" s="15" t="s">
        <v>58</v>
      </c>
      <c r="C13" s="15"/>
      <c r="D13" s="15"/>
      <c r="E13" s="15"/>
      <c r="F13" s="15"/>
      <c r="G13" s="21"/>
      <c r="H13" s="15"/>
      <c r="I13" s="34"/>
      <c r="J13" s="34"/>
      <c r="K13" s="28">
        <f>SUM(K14:K15)</f>
        <v>135669.53</v>
      </c>
      <c r="L13" s="28">
        <f>SUM(L14:L15)</f>
        <v>131770.53</v>
      </c>
      <c r="M13" s="35"/>
      <c r="N13" s="36"/>
      <c r="O13" s="1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</row>
    <row r="14" spans="1:239" s="3" customFormat="1" ht="108" customHeight="1">
      <c r="A14" s="17">
        <v>6</v>
      </c>
      <c r="B14" s="17" t="s">
        <v>59</v>
      </c>
      <c r="C14" s="17" t="s">
        <v>60</v>
      </c>
      <c r="D14" s="17" t="s">
        <v>61</v>
      </c>
      <c r="E14" s="17" t="s">
        <v>62</v>
      </c>
      <c r="F14" s="17" t="s">
        <v>24</v>
      </c>
      <c r="G14" s="18" t="s">
        <v>63</v>
      </c>
      <c r="H14" s="17" t="s">
        <v>64</v>
      </c>
      <c r="I14" s="37">
        <v>2021.1</v>
      </c>
      <c r="J14" s="22">
        <v>2023.12</v>
      </c>
      <c r="K14" s="17">
        <v>11199</v>
      </c>
      <c r="L14" s="17">
        <v>7300</v>
      </c>
      <c r="M14" s="30">
        <v>10837</v>
      </c>
      <c r="N14" s="31" t="s">
        <v>65</v>
      </c>
      <c r="O14" s="17" t="s">
        <v>30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</row>
    <row r="15" spans="1:239" s="3" customFormat="1" ht="93.75" customHeight="1">
      <c r="A15" s="17">
        <v>7</v>
      </c>
      <c r="B15" s="17" t="s">
        <v>66</v>
      </c>
      <c r="C15" s="17" t="s">
        <v>60</v>
      </c>
      <c r="D15" s="17" t="s">
        <v>67</v>
      </c>
      <c r="E15" s="17" t="s">
        <v>68</v>
      </c>
      <c r="F15" s="17" t="s">
        <v>24</v>
      </c>
      <c r="G15" s="18" t="s">
        <v>69</v>
      </c>
      <c r="H15" s="17" t="s">
        <v>70</v>
      </c>
      <c r="I15" s="22">
        <v>2022.03</v>
      </c>
      <c r="J15" s="22">
        <v>2022.12</v>
      </c>
      <c r="K15" s="38">
        <v>124470.53</v>
      </c>
      <c r="L15" s="38">
        <v>124470.53</v>
      </c>
      <c r="M15" s="30">
        <v>15840</v>
      </c>
      <c r="N15" s="31" t="s">
        <v>71</v>
      </c>
      <c r="O15" s="17" t="s">
        <v>30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</row>
    <row r="16" spans="1:239" s="3" customFormat="1" ht="39.75" customHeight="1">
      <c r="A16" s="17"/>
      <c r="B16" s="15" t="s">
        <v>72</v>
      </c>
      <c r="C16" s="17"/>
      <c r="D16" s="17"/>
      <c r="E16" s="17"/>
      <c r="F16" s="17"/>
      <c r="G16" s="20"/>
      <c r="H16" s="17"/>
      <c r="I16" s="17"/>
      <c r="J16" s="17"/>
      <c r="K16" s="15">
        <f>SUM(K17:K17)</f>
        <v>20000</v>
      </c>
      <c r="L16" s="15">
        <f>SUM(L17:L17)</f>
        <v>10000</v>
      </c>
      <c r="M16" s="30"/>
      <c r="N16" s="33"/>
      <c r="O16" s="17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</row>
    <row r="17" spans="1:239" s="3" customFormat="1" ht="81" customHeight="1">
      <c r="A17" s="17">
        <v>8</v>
      </c>
      <c r="B17" s="17" t="s">
        <v>73</v>
      </c>
      <c r="C17" s="22" t="s">
        <v>74</v>
      </c>
      <c r="D17" s="17" t="s">
        <v>75</v>
      </c>
      <c r="E17" s="17" t="s">
        <v>76</v>
      </c>
      <c r="F17" s="17" t="s">
        <v>24</v>
      </c>
      <c r="G17" s="18" t="s">
        <v>77</v>
      </c>
      <c r="H17" s="17" t="s">
        <v>78</v>
      </c>
      <c r="I17" s="29" t="s">
        <v>35</v>
      </c>
      <c r="J17" s="29" t="s">
        <v>79</v>
      </c>
      <c r="K17" s="22">
        <v>20000</v>
      </c>
      <c r="L17" s="17">
        <v>10000</v>
      </c>
      <c r="M17" s="30">
        <v>14374</v>
      </c>
      <c r="N17" s="31" t="s">
        <v>80</v>
      </c>
      <c r="O17" s="17" t="s">
        <v>30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</row>
    <row r="18" spans="1:239" s="3" customFormat="1" ht="25.5" customHeight="1">
      <c r="A18" s="17"/>
      <c r="B18" s="15" t="s">
        <v>81</v>
      </c>
      <c r="C18" s="17"/>
      <c r="D18" s="17"/>
      <c r="E18" s="17"/>
      <c r="F18" s="17"/>
      <c r="G18" s="20"/>
      <c r="H18" s="17"/>
      <c r="I18" s="17"/>
      <c r="J18" s="17"/>
      <c r="K18" s="15">
        <f>SUM(K19:K19)</f>
        <v>125000</v>
      </c>
      <c r="L18" s="15">
        <f>SUM(L19:L19)</f>
        <v>30000</v>
      </c>
      <c r="M18" s="30"/>
      <c r="N18" s="33"/>
      <c r="O18" s="17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</row>
    <row r="19" spans="1:239" s="3" customFormat="1" ht="78.75" customHeight="1">
      <c r="A19" s="17">
        <v>9</v>
      </c>
      <c r="B19" s="17" t="s">
        <v>82</v>
      </c>
      <c r="C19" s="17" t="s">
        <v>83</v>
      </c>
      <c r="D19" s="17" t="s">
        <v>84</v>
      </c>
      <c r="E19" s="17" t="s">
        <v>85</v>
      </c>
      <c r="F19" s="17" t="s">
        <v>24</v>
      </c>
      <c r="G19" s="18" t="s">
        <v>86</v>
      </c>
      <c r="H19" s="17" t="s">
        <v>78</v>
      </c>
      <c r="I19" s="29" t="s">
        <v>87</v>
      </c>
      <c r="J19" s="29" t="s">
        <v>79</v>
      </c>
      <c r="K19" s="22">
        <v>125000</v>
      </c>
      <c r="L19" s="17">
        <v>30000</v>
      </c>
      <c r="M19" s="30"/>
      <c r="N19" s="31" t="s">
        <v>88</v>
      </c>
      <c r="O19" s="17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</row>
    <row r="20" spans="1:239" s="3" customFormat="1" ht="30.75" customHeight="1">
      <c r="A20" s="17"/>
      <c r="B20" s="15" t="s">
        <v>89</v>
      </c>
      <c r="C20" s="17"/>
      <c r="D20" s="17"/>
      <c r="E20" s="17"/>
      <c r="F20" s="17"/>
      <c r="G20" s="20"/>
      <c r="H20" s="17"/>
      <c r="I20" s="17"/>
      <c r="J20" s="17"/>
      <c r="K20" s="15">
        <f>SUM(K21:K23)</f>
        <v>30300</v>
      </c>
      <c r="L20" s="15">
        <f>SUM(L21:L23)</f>
        <v>16000</v>
      </c>
      <c r="M20" s="30"/>
      <c r="N20" s="33"/>
      <c r="O20" s="17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</row>
    <row r="21" spans="1:239" s="3" customFormat="1" ht="84" customHeight="1">
      <c r="A21" s="17">
        <v>10</v>
      </c>
      <c r="B21" s="17" t="s">
        <v>90</v>
      </c>
      <c r="C21" s="22" t="s">
        <v>91</v>
      </c>
      <c r="D21" s="17" t="s">
        <v>92</v>
      </c>
      <c r="E21" s="17" t="s">
        <v>93</v>
      </c>
      <c r="F21" s="17" t="s">
        <v>24</v>
      </c>
      <c r="G21" s="20" t="s">
        <v>94</v>
      </c>
      <c r="H21" s="17" t="s">
        <v>78</v>
      </c>
      <c r="I21" s="17">
        <v>2022.03</v>
      </c>
      <c r="J21" s="17">
        <v>2024.12</v>
      </c>
      <c r="K21" s="17">
        <v>10000</v>
      </c>
      <c r="L21" s="17">
        <v>6000</v>
      </c>
      <c r="M21" s="30">
        <v>1239</v>
      </c>
      <c r="N21" s="31" t="s">
        <v>95</v>
      </c>
      <c r="O21" s="17" t="s">
        <v>30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</row>
    <row r="22" spans="1:239" s="3" customFormat="1" ht="97.5" customHeight="1">
      <c r="A22" s="17">
        <v>11</v>
      </c>
      <c r="B22" s="17" t="s">
        <v>96</v>
      </c>
      <c r="C22" s="17" t="s">
        <v>97</v>
      </c>
      <c r="D22" s="17" t="s">
        <v>98</v>
      </c>
      <c r="E22" s="17" t="s">
        <v>93</v>
      </c>
      <c r="F22" s="17" t="s">
        <v>24</v>
      </c>
      <c r="G22" s="20" t="s">
        <v>99</v>
      </c>
      <c r="H22" s="17" t="s">
        <v>78</v>
      </c>
      <c r="I22" s="17">
        <v>2022.03</v>
      </c>
      <c r="J22" s="17">
        <v>2024.12</v>
      </c>
      <c r="K22" s="17">
        <v>8500</v>
      </c>
      <c r="L22" s="17">
        <v>5000</v>
      </c>
      <c r="M22" s="30"/>
      <c r="N22" s="31" t="s">
        <v>100</v>
      </c>
      <c r="O22" s="17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39" s="3" customFormat="1" ht="114.75" customHeight="1">
      <c r="A23" s="17">
        <v>12</v>
      </c>
      <c r="B23" s="17" t="s">
        <v>101</v>
      </c>
      <c r="C23" s="17" t="s">
        <v>97</v>
      </c>
      <c r="D23" s="17" t="s">
        <v>98</v>
      </c>
      <c r="E23" s="17" t="s">
        <v>93</v>
      </c>
      <c r="F23" s="17" t="s">
        <v>40</v>
      </c>
      <c r="G23" s="18" t="s">
        <v>102</v>
      </c>
      <c r="H23" s="17" t="s">
        <v>42</v>
      </c>
      <c r="I23" s="29" t="s">
        <v>35</v>
      </c>
      <c r="J23" s="29" t="s">
        <v>44</v>
      </c>
      <c r="K23" s="22">
        <v>11800</v>
      </c>
      <c r="L23" s="17">
        <v>5000</v>
      </c>
      <c r="M23" s="30">
        <v>1000</v>
      </c>
      <c r="N23" s="31" t="s">
        <v>103</v>
      </c>
      <c r="O23" s="17" t="s">
        <v>30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</row>
    <row r="24" spans="1:239" s="4" customFormat="1" ht="27.75" customHeight="1">
      <c r="A24" s="15"/>
      <c r="B24" s="15" t="s">
        <v>104</v>
      </c>
      <c r="C24" s="15"/>
      <c r="D24" s="15"/>
      <c r="E24" s="15"/>
      <c r="F24" s="15"/>
      <c r="G24" s="21"/>
      <c r="H24" s="15"/>
      <c r="I24" s="34"/>
      <c r="J24" s="34"/>
      <c r="K24" s="39">
        <f>SUM(K25)</f>
        <v>16978</v>
      </c>
      <c r="L24" s="39">
        <f>SUM(L25)</f>
        <v>5000</v>
      </c>
      <c r="M24" s="35"/>
      <c r="N24" s="36"/>
      <c r="O24" s="1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</row>
    <row r="25" spans="1:239" s="3" customFormat="1" ht="114" customHeight="1">
      <c r="A25" s="17">
        <v>13</v>
      </c>
      <c r="B25" s="17" t="s">
        <v>105</v>
      </c>
      <c r="C25" s="17" t="s">
        <v>106</v>
      </c>
      <c r="D25" s="17" t="s">
        <v>107</v>
      </c>
      <c r="E25" s="23" t="s">
        <v>108</v>
      </c>
      <c r="F25" s="17" t="s">
        <v>24</v>
      </c>
      <c r="G25" s="18" t="s">
        <v>109</v>
      </c>
      <c r="H25" s="17" t="s">
        <v>70</v>
      </c>
      <c r="I25" s="29" t="s">
        <v>35</v>
      </c>
      <c r="J25" s="29" t="s">
        <v>110</v>
      </c>
      <c r="K25" s="22">
        <v>16978</v>
      </c>
      <c r="L25" s="17">
        <v>5000</v>
      </c>
      <c r="M25" s="30">
        <v>700</v>
      </c>
      <c r="N25" s="31" t="s">
        <v>111</v>
      </c>
      <c r="O25" s="17" t="s">
        <v>30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</row>
    <row r="26" spans="1:239" s="3" customFormat="1" ht="30" customHeight="1">
      <c r="A26" s="17"/>
      <c r="B26" s="15" t="s">
        <v>112</v>
      </c>
      <c r="C26" s="17"/>
      <c r="D26" s="17"/>
      <c r="E26" s="17"/>
      <c r="F26" s="17"/>
      <c r="G26" s="20"/>
      <c r="H26" s="17"/>
      <c r="I26" s="17"/>
      <c r="J26" s="17"/>
      <c r="K26" s="15">
        <f>SUM(K27:K33)</f>
        <v>227948</v>
      </c>
      <c r="L26" s="15">
        <f>SUM(L27:L33)</f>
        <v>74000</v>
      </c>
      <c r="M26" s="30"/>
      <c r="N26" s="33"/>
      <c r="O26" s="1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</row>
    <row r="27" spans="1:239" s="3" customFormat="1" ht="84" customHeight="1">
      <c r="A27" s="17">
        <v>14</v>
      </c>
      <c r="B27" s="17" t="s">
        <v>113</v>
      </c>
      <c r="C27" s="17" t="s">
        <v>114</v>
      </c>
      <c r="D27" s="17" t="s">
        <v>115</v>
      </c>
      <c r="E27" s="17" t="s">
        <v>116</v>
      </c>
      <c r="F27" s="17" t="s">
        <v>24</v>
      </c>
      <c r="G27" s="18" t="s">
        <v>117</v>
      </c>
      <c r="H27" s="17" t="s">
        <v>78</v>
      </c>
      <c r="I27" s="29" t="s">
        <v>118</v>
      </c>
      <c r="J27" s="29" t="s">
        <v>79</v>
      </c>
      <c r="K27" s="22">
        <v>79948</v>
      </c>
      <c r="L27" s="17">
        <v>10000</v>
      </c>
      <c r="M27" s="30">
        <v>500</v>
      </c>
      <c r="N27" s="31" t="s">
        <v>119</v>
      </c>
      <c r="O27" s="17" t="s">
        <v>30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</row>
    <row r="28" spans="1:239" s="3" customFormat="1" ht="84" customHeight="1">
      <c r="A28" s="17">
        <v>15</v>
      </c>
      <c r="B28" s="17" t="s">
        <v>120</v>
      </c>
      <c r="C28" s="17" t="s">
        <v>121</v>
      </c>
      <c r="D28" s="17" t="s">
        <v>92</v>
      </c>
      <c r="E28" s="17" t="s">
        <v>93</v>
      </c>
      <c r="F28" s="17" t="s">
        <v>24</v>
      </c>
      <c r="G28" s="20" t="s">
        <v>122</v>
      </c>
      <c r="H28" s="17" t="s">
        <v>123</v>
      </c>
      <c r="I28" s="17">
        <v>2020.08</v>
      </c>
      <c r="J28" s="17">
        <v>2024.12</v>
      </c>
      <c r="K28" s="17">
        <v>58000</v>
      </c>
      <c r="L28" s="17">
        <v>20000</v>
      </c>
      <c r="M28" s="30">
        <v>17803</v>
      </c>
      <c r="N28" s="31" t="s">
        <v>124</v>
      </c>
      <c r="O28" s="17" t="s">
        <v>30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</row>
    <row r="29" spans="1:239" s="3" customFormat="1" ht="42" customHeight="1">
      <c r="A29" s="17">
        <v>16</v>
      </c>
      <c r="B29" s="17" t="s">
        <v>125</v>
      </c>
      <c r="C29" s="17" t="s">
        <v>126</v>
      </c>
      <c r="D29" s="17" t="s">
        <v>127</v>
      </c>
      <c r="E29" s="17" t="s">
        <v>128</v>
      </c>
      <c r="F29" s="17" t="s">
        <v>24</v>
      </c>
      <c r="G29" s="18" t="s">
        <v>129</v>
      </c>
      <c r="H29" s="17" t="s">
        <v>42</v>
      </c>
      <c r="I29" s="29" t="s">
        <v>35</v>
      </c>
      <c r="J29" s="29" t="s">
        <v>44</v>
      </c>
      <c r="K29" s="22">
        <v>10000</v>
      </c>
      <c r="L29" s="17">
        <v>8000</v>
      </c>
      <c r="M29" s="30">
        <v>8873</v>
      </c>
      <c r="N29" s="31" t="s">
        <v>130</v>
      </c>
      <c r="O29" s="17" t="s">
        <v>30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</row>
    <row r="30" spans="1:239" s="3" customFormat="1" ht="144.75" customHeight="1">
      <c r="A30" s="17">
        <v>17</v>
      </c>
      <c r="B30" s="24" t="s">
        <v>131</v>
      </c>
      <c r="C30" s="17" t="s">
        <v>132</v>
      </c>
      <c r="D30" s="17" t="s">
        <v>92</v>
      </c>
      <c r="E30" s="17" t="s">
        <v>93</v>
      </c>
      <c r="F30" s="17" t="s">
        <v>24</v>
      </c>
      <c r="G30" s="18" t="s">
        <v>133</v>
      </c>
      <c r="H30" s="17" t="s">
        <v>78</v>
      </c>
      <c r="I30" s="29" t="s">
        <v>35</v>
      </c>
      <c r="J30" s="29" t="s">
        <v>79</v>
      </c>
      <c r="K30" s="22">
        <v>30000</v>
      </c>
      <c r="L30" s="17">
        <v>15000</v>
      </c>
      <c r="M30" s="30">
        <v>12406</v>
      </c>
      <c r="N30" s="31" t="s">
        <v>134</v>
      </c>
      <c r="O30" s="17" t="s">
        <v>30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</row>
    <row r="31" spans="1:239" s="3" customFormat="1" ht="73.5" customHeight="1">
      <c r="A31" s="17">
        <v>18</v>
      </c>
      <c r="B31" s="24" t="s">
        <v>135</v>
      </c>
      <c r="C31" s="17" t="s">
        <v>106</v>
      </c>
      <c r="D31" s="17" t="s">
        <v>92</v>
      </c>
      <c r="E31" s="17" t="s">
        <v>93</v>
      </c>
      <c r="F31" s="17" t="s">
        <v>24</v>
      </c>
      <c r="G31" s="18" t="s">
        <v>136</v>
      </c>
      <c r="H31" s="17" t="s">
        <v>78</v>
      </c>
      <c r="I31" s="29" t="s">
        <v>35</v>
      </c>
      <c r="J31" s="29" t="s">
        <v>79</v>
      </c>
      <c r="K31" s="22">
        <v>15000</v>
      </c>
      <c r="L31" s="17">
        <v>5000</v>
      </c>
      <c r="M31" s="30"/>
      <c r="N31" s="31" t="s">
        <v>137</v>
      </c>
      <c r="O31" s="17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</row>
    <row r="32" spans="1:239" s="3" customFormat="1" ht="66.75" customHeight="1">
      <c r="A32" s="17">
        <v>19</v>
      </c>
      <c r="B32" s="24" t="s">
        <v>138</v>
      </c>
      <c r="C32" s="17" t="s">
        <v>139</v>
      </c>
      <c r="D32" s="17" t="s">
        <v>92</v>
      </c>
      <c r="E32" s="17" t="s">
        <v>93</v>
      </c>
      <c r="F32" s="17" t="s">
        <v>24</v>
      </c>
      <c r="G32" s="18" t="s">
        <v>140</v>
      </c>
      <c r="H32" s="17" t="s">
        <v>78</v>
      </c>
      <c r="I32" s="29" t="s">
        <v>35</v>
      </c>
      <c r="J32" s="29" t="s">
        <v>79</v>
      </c>
      <c r="K32" s="22">
        <v>19000</v>
      </c>
      <c r="L32" s="17">
        <v>8000</v>
      </c>
      <c r="M32" s="30">
        <v>2831</v>
      </c>
      <c r="N32" s="31" t="s">
        <v>141</v>
      </c>
      <c r="O32" s="17" t="s">
        <v>30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</row>
    <row r="33" spans="1:239" s="3" customFormat="1" ht="67.5" customHeight="1">
      <c r="A33" s="17">
        <v>20</v>
      </c>
      <c r="B33" s="17" t="s">
        <v>142</v>
      </c>
      <c r="C33" s="17" t="s">
        <v>143</v>
      </c>
      <c r="D33" s="17" t="s">
        <v>92</v>
      </c>
      <c r="E33" s="17" t="s">
        <v>144</v>
      </c>
      <c r="F33" s="17" t="s">
        <v>24</v>
      </c>
      <c r="G33" s="18" t="s">
        <v>145</v>
      </c>
      <c r="H33" s="17" t="s">
        <v>78</v>
      </c>
      <c r="I33" s="29" t="s">
        <v>35</v>
      </c>
      <c r="J33" s="29" t="s">
        <v>79</v>
      </c>
      <c r="K33" s="22">
        <v>16000</v>
      </c>
      <c r="L33" s="17">
        <v>8000</v>
      </c>
      <c r="M33" s="30">
        <v>11397</v>
      </c>
      <c r="N33" s="31" t="s">
        <v>146</v>
      </c>
      <c r="O33" s="17" t="s">
        <v>30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</row>
    <row r="95" spans="1:15" s="5" customFormat="1" ht="15.75">
      <c r="A95" s="40"/>
      <c r="B95" s="41"/>
      <c r="C95" s="40"/>
      <c r="D95" s="40"/>
      <c r="E95" s="40"/>
      <c r="F95" s="40"/>
      <c r="G95" s="42"/>
      <c r="H95" s="40"/>
      <c r="I95" s="40"/>
      <c r="J95" s="40"/>
      <c r="K95" s="40"/>
      <c r="L95" s="40"/>
      <c r="M95" s="40"/>
      <c r="N95" s="43"/>
      <c r="O95" s="40"/>
    </row>
    <row r="96" spans="1:15" s="5" customFormat="1" ht="15.75">
      <c r="A96" s="40"/>
      <c r="B96" s="41"/>
      <c r="C96" s="40"/>
      <c r="D96" s="40"/>
      <c r="E96" s="40"/>
      <c r="F96" s="40"/>
      <c r="G96" s="42"/>
      <c r="H96" s="40"/>
      <c r="I96" s="40"/>
      <c r="J96" s="40"/>
      <c r="K96" s="40"/>
      <c r="L96" s="40"/>
      <c r="M96" s="40"/>
      <c r="N96" s="43"/>
      <c r="O96" s="40"/>
    </row>
  </sheetData>
  <sheetProtection/>
  <mergeCells count="3">
    <mergeCell ref="A1:IU1"/>
    <mergeCell ref="A2:O2"/>
    <mergeCell ref="L3:O3"/>
  </mergeCells>
  <printOptions horizontalCentered="1"/>
  <pageMargins left="0.24" right="0.16" top="0.59" bottom="0.47" header="0.2" footer="0.24"/>
  <pageSetup fitToHeight="0" horizontalDpi="600" verticalDpi="600" orientation="landscape" paperSize="8"/>
  <headerFooter alignWithMargins="0"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阿育娅</cp:lastModifiedBy>
  <dcterms:created xsi:type="dcterms:W3CDTF">2016-02-06T23:19:34Z</dcterms:created>
  <dcterms:modified xsi:type="dcterms:W3CDTF">2023-04-07T09:50:55Z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71B7161710214749B3A2C1B3EB80A90B</vt:lpwstr>
  </property>
  <property fmtid="{D5CDD505-2E9C-101B-9397-08002B2CF9AE}" pid="5" name="KSOReadingLayo">
    <vt:bool>true</vt:bool>
  </property>
</Properties>
</file>