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3-1部门预算" sheetId="1" r:id="rId1"/>
    <sheet name="3-2财政拨款" sheetId="2" r:id="rId2"/>
    <sheet name="5三公预算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'[7]Financ. Overview'!#REF!</definedName>
    <definedName name="FRC">'[3]Main'!$C$9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odule.Prix_SMC">[0]!Module.Prix_SMC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'[7]Toolbox'!$A$3:$I$80</definedName>
    <definedName name="_xlnm.Print_Area" localSheetId="0">'3-1部门预算'!$A$1:$D$385</definedName>
    <definedName name="_xlnm.Print_Area" localSheetId="1">'3-2财政拨款'!$A$1:$E$380</definedName>
    <definedName name="_xlnm.Print_Titles" localSheetId="0">'3-1部门预算'!$4:$5</definedName>
    <definedName name="_xlnm.Print_Titles" localSheetId="1">'3-2财政拨款'!$4:$4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  <definedName name="地区名称">#REF!</definedName>
    <definedName name="勐海">[0]!勐海</definedName>
  </definedNames>
  <calcPr fullCalcOnLoad="1"/>
</workbook>
</file>

<file path=xl/sharedStrings.xml><?xml version="1.0" encoding="utf-8"?>
<sst xmlns="http://schemas.openxmlformats.org/spreadsheetml/2006/main" count="791" uniqueCount="386">
  <si>
    <t xml:space="preserve">     行政运行</t>
  </si>
  <si>
    <t xml:space="preserve">     一般行政管理事务</t>
  </si>
  <si>
    <t xml:space="preserve">     机关服务</t>
  </si>
  <si>
    <t xml:space="preserve">   医疗卫生管理事务</t>
  </si>
  <si>
    <t xml:space="preserve">     其他医疗卫生管理事务支出</t>
  </si>
  <si>
    <t xml:space="preserve">   公立医院</t>
  </si>
  <si>
    <t xml:space="preserve">     综合医院</t>
  </si>
  <si>
    <t xml:space="preserve">     中医（民族）医院</t>
  </si>
  <si>
    <t xml:space="preserve">     传染病医院</t>
  </si>
  <si>
    <t xml:space="preserve">     职业病防治医院</t>
  </si>
  <si>
    <t xml:space="preserve">     精神病医院</t>
  </si>
  <si>
    <t xml:space="preserve">     妇产医院</t>
  </si>
  <si>
    <t xml:space="preserve">     儿童医院</t>
  </si>
  <si>
    <t xml:space="preserve">     其他专科医院</t>
  </si>
  <si>
    <t xml:space="preserve">     福利医院</t>
  </si>
  <si>
    <t xml:space="preserve">     行业医院</t>
  </si>
  <si>
    <t xml:space="preserve">     处理医疗欠费</t>
  </si>
  <si>
    <t xml:space="preserve">     其他公立医院支出</t>
  </si>
  <si>
    <t xml:space="preserve">   基层医疗卫生机构</t>
  </si>
  <si>
    <t xml:space="preserve">     城市社区卫生机构</t>
  </si>
  <si>
    <t xml:space="preserve">     乡镇卫生院</t>
  </si>
  <si>
    <t xml:space="preserve">     其他基层医疗卫生机构支出</t>
  </si>
  <si>
    <t xml:space="preserve">   公共卫生</t>
  </si>
  <si>
    <t xml:space="preserve">     疾病预防控制机构</t>
  </si>
  <si>
    <t xml:space="preserve">     卫生监督机构</t>
  </si>
  <si>
    <t xml:space="preserve">     妇幼保健机构</t>
  </si>
  <si>
    <t xml:space="preserve">     精神卫生机构</t>
  </si>
  <si>
    <t xml:space="preserve">     应急救治机构</t>
  </si>
  <si>
    <t xml:space="preserve">     采供血机构</t>
  </si>
  <si>
    <t xml:space="preserve">     其他专业公共卫生机构</t>
  </si>
  <si>
    <t xml:space="preserve">     基本公共卫生服务</t>
  </si>
  <si>
    <t xml:space="preserve">     重大公共卫生专项</t>
  </si>
  <si>
    <t xml:space="preserve">     突发公共卫生事件应急处理</t>
  </si>
  <si>
    <t xml:space="preserve">     其他公共卫生支出</t>
  </si>
  <si>
    <t xml:space="preserve">   医疗保障</t>
  </si>
  <si>
    <t xml:space="preserve">     行政单位医疗</t>
  </si>
  <si>
    <t xml:space="preserve">     事业单位医疗</t>
  </si>
  <si>
    <t xml:space="preserve">     公务员医疗补助</t>
  </si>
  <si>
    <t xml:space="preserve">     优抚对象医疗补助</t>
  </si>
  <si>
    <t xml:space="preserve">     城市医疗救助</t>
  </si>
  <si>
    <t xml:space="preserve">     新型农村合作医疗</t>
  </si>
  <si>
    <t xml:space="preserve">     农村医疗救助</t>
  </si>
  <si>
    <t xml:space="preserve">     城镇居民基本医疗保险</t>
  </si>
  <si>
    <t xml:space="preserve">     其他医疗保障支出</t>
  </si>
  <si>
    <t xml:space="preserve">   中医药</t>
  </si>
  <si>
    <t xml:space="preserve">     中医（民族医）药专项</t>
  </si>
  <si>
    <t xml:space="preserve">     其他中医药支出</t>
  </si>
  <si>
    <t xml:space="preserve">     食品、药品及医疗器械检验</t>
  </si>
  <si>
    <t xml:space="preserve">     注册审评事务</t>
  </si>
  <si>
    <t xml:space="preserve">     标准事务</t>
  </si>
  <si>
    <t xml:space="preserve">     认证事务</t>
  </si>
  <si>
    <t xml:space="preserve">     食品药品评价</t>
  </si>
  <si>
    <t xml:space="preserve">     药品保护</t>
  </si>
  <si>
    <t xml:space="preserve">     执法办案</t>
  </si>
  <si>
    <t xml:space="preserve">     食品药品安全</t>
  </si>
  <si>
    <t xml:space="preserve">     事业运行</t>
  </si>
  <si>
    <t xml:space="preserve">     其他食品和药品监督管理事务支出</t>
  </si>
  <si>
    <t xml:space="preserve">   其他医疗卫生支出</t>
  </si>
  <si>
    <t xml:space="preserve">   农业</t>
  </si>
  <si>
    <t xml:space="preserve">     农垦运行</t>
  </si>
  <si>
    <t xml:space="preserve">     技术推广与培训</t>
  </si>
  <si>
    <t xml:space="preserve">     病虫害控制</t>
  </si>
  <si>
    <t xml:space="preserve">     农产品质量安全</t>
  </si>
  <si>
    <t xml:space="preserve">     执法监管</t>
  </si>
  <si>
    <t>二十、国债付息支出</t>
  </si>
  <si>
    <t xml:space="preserve">     统计监测与信息服务</t>
  </si>
  <si>
    <t xml:space="preserve">     农业行业业务管理</t>
  </si>
  <si>
    <t xml:space="preserve">     对外交流与合作</t>
  </si>
  <si>
    <t xml:space="preserve">     灾害救助</t>
  </si>
  <si>
    <t xml:space="preserve">     稳定农民收入补贴</t>
  </si>
  <si>
    <t xml:space="preserve">     农业结构调整补贴</t>
  </si>
  <si>
    <t xml:space="preserve">     农业生产资料与技术补贴</t>
  </si>
  <si>
    <t xml:space="preserve">     农业生产保险补贴</t>
  </si>
  <si>
    <t xml:space="preserve">     农业组织化与产业化经营</t>
  </si>
  <si>
    <t xml:space="preserve">     农产品加工与促销</t>
  </si>
  <si>
    <t xml:space="preserve">     农村公益事业</t>
  </si>
  <si>
    <t xml:space="preserve">     综合财力补助</t>
  </si>
  <si>
    <t xml:space="preserve">     农业资源保护与利用</t>
  </si>
  <si>
    <t xml:space="preserve">     农村道路建设</t>
  </si>
  <si>
    <t xml:space="preserve">     农资综合补贴</t>
  </si>
  <si>
    <t xml:space="preserve">     石油价格改革对渔业的补贴</t>
  </si>
  <si>
    <t xml:space="preserve">     对高校毕业生到基层任职补助</t>
  </si>
  <si>
    <t xml:space="preserve">     草原植被恢复费安排的支出</t>
  </si>
  <si>
    <t xml:space="preserve">     其他农业支出</t>
  </si>
  <si>
    <t xml:space="preserve">   林业</t>
  </si>
  <si>
    <t xml:space="preserve">     林业事业机构</t>
  </si>
  <si>
    <t xml:space="preserve">     森林培育</t>
  </si>
  <si>
    <t xml:space="preserve">     林业技术推广</t>
  </si>
  <si>
    <t xml:space="preserve">     森林资源管理</t>
  </si>
  <si>
    <t xml:space="preserve">     森林资源监测</t>
  </si>
  <si>
    <t xml:space="preserve">     森林生态效益补偿</t>
  </si>
  <si>
    <t xml:space="preserve">     林业自然保护区</t>
  </si>
  <si>
    <t xml:space="preserve">     动植物保护</t>
  </si>
  <si>
    <t xml:space="preserve">     湿地保护</t>
  </si>
  <si>
    <t xml:space="preserve">     林业执法与监督</t>
  </si>
  <si>
    <t xml:space="preserve">     森林防火</t>
  </si>
  <si>
    <t xml:space="preserve">     林业有害生物防治</t>
  </si>
  <si>
    <t xml:space="preserve">     林业检疫检测</t>
  </si>
  <si>
    <t xml:space="preserve">     防沙治沙</t>
  </si>
  <si>
    <t xml:space="preserve">     林业质量安全</t>
  </si>
  <si>
    <t xml:space="preserve">     林业工程与项目管理</t>
  </si>
  <si>
    <t xml:space="preserve">     林业对外合作与交流</t>
  </si>
  <si>
    <t xml:space="preserve">     林业产业化</t>
  </si>
  <si>
    <t xml:space="preserve">     技能培训</t>
  </si>
  <si>
    <t xml:space="preserve">     信息管理</t>
  </si>
  <si>
    <t xml:space="preserve">     林业政策制定与宣传</t>
  </si>
  <si>
    <t xml:space="preserve">     林业资金审计稽查</t>
  </si>
  <si>
    <t xml:space="preserve">     林区公共支出</t>
  </si>
  <si>
    <t xml:space="preserve">     林业贷款贴息</t>
  </si>
  <si>
    <t xml:space="preserve">     林业救灾</t>
  </si>
  <si>
    <t xml:space="preserve">     石油价格改革对林业的补贴</t>
  </si>
  <si>
    <t xml:space="preserve">     其他林业支出</t>
  </si>
  <si>
    <t xml:space="preserve">   水利</t>
  </si>
  <si>
    <t xml:space="preserve">     水利行业业务管理</t>
  </si>
  <si>
    <t xml:space="preserve">     水利工程建设</t>
  </si>
  <si>
    <t xml:space="preserve">     水利工程运行与维护</t>
  </si>
  <si>
    <t xml:space="preserve">     长江黄河等流域管理</t>
  </si>
  <si>
    <t xml:space="preserve">     水利前期工作</t>
  </si>
  <si>
    <t xml:space="preserve">     水利执法监督</t>
  </si>
  <si>
    <t xml:space="preserve">     水土保持</t>
  </si>
  <si>
    <t xml:space="preserve">     水资源管理与保护</t>
  </si>
  <si>
    <t xml:space="preserve">     水质监测</t>
  </si>
  <si>
    <t xml:space="preserve">     水文测报</t>
  </si>
  <si>
    <t xml:space="preserve">     防汛</t>
  </si>
  <si>
    <t xml:space="preserve">     抗旱</t>
  </si>
  <si>
    <t xml:space="preserve">     农田水利</t>
  </si>
  <si>
    <t xml:space="preserve">     水利技术推广和培训</t>
  </si>
  <si>
    <t xml:space="preserve">     国际河流治理与管理</t>
  </si>
  <si>
    <t xml:space="preserve">     三峡建设管理事务</t>
  </si>
  <si>
    <t xml:space="preserve">     大中型水库移民后期扶持专项支出</t>
  </si>
  <si>
    <t xml:space="preserve">     水利安全监督</t>
  </si>
  <si>
    <t xml:space="preserve">     水资源费安排的支出</t>
  </si>
  <si>
    <t xml:space="preserve">     砂石资源费支出</t>
  </si>
  <si>
    <t xml:space="preserve">     水利建设移民支出</t>
  </si>
  <si>
    <t xml:space="preserve">     农村人畜饮水</t>
  </si>
  <si>
    <t xml:space="preserve">     其他水利支出</t>
  </si>
  <si>
    <t xml:space="preserve">   南水北调</t>
  </si>
  <si>
    <t xml:space="preserve">     南水北调工程建设</t>
  </si>
  <si>
    <t xml:space="preserve">     政策研究与信息管理</t>
  </si>
  <si>
    <t xml:space="preserve">     工程稽查</t>
  </si>
  <si>
    <t xml:space="preserve">     前期工作</t>
  </si>
  <si>
    <t xml:space="preserve">     南水北调技术推广和培训</t>
  </si>
  <si>
    <t xml:space="preserve">     环境、移民及水资源管理与保护</t>
  </si>
  <si>
    <t xml:space="preserve">     其他南水北调支出</t>
  </si>
  <si>
    <t xml:space="preserve">   扶贫</t>
  </si>
  <si>
    <t xml:space="preserve">     农村基础设施建设</t>
  </si>
  <si>
    <t xml:space="preserve">     生产发展</t>
  </si>
  <si>
    <t xml:space="preserve">     社会发展</t>
  </si>
  <si>
    <t xml:space="preserve">     扶贫贷款奖补和贴息</t>
  </si>
  <si>
    <t xml:space="preserve">    “三西”农业建设专项补助</t>
  </si>
  <si>
    <t xml:space="preserve">     扶贫事业机构</t>
  </si>
  <si>
    <t xml:space="preserve">     其他扶贫支出</t>
  </si>
  <si>
    <t xml:space="preserve">   农业综合开发</t>
  </si>
  <si>
    <t xml:space="preserve">     机构运行</t>
  </si>
  <si>
    <t xml:space="preserve">     土地治理</t>
  </si>
  <si>
    <t xml:space="preserve">     产业化经营</t>
  </si>
  <si>
    <t xml:space="preserve">     科技示范</t>
  </si>
  <si>
    <t xml:space="preserve">     其他农业综合开发支出</t>
  </si>
  <si>
    <t xml:space="preserve">   农村综合改革</t>
  </si>
  <si>
    <t xml:space="preserve">     对村级一事一议的补助</t>
  </si>
  <si>
    <t xml:space="preserve">     实施减轻农业用水负担综合改革补助</t>
  </si>
  <si>
    <t xml:space="preserve">     国有农场分离办社会职能改革补助</t>
  </si>
  <si>
    <t xml:space="preserve">     对村民委员会和村党支部的补助</t>
  </si>
  <si>
    <t xml:space="preserve">     对村集体经济组织的补助</t>
  </si>
  <si>
    <t xml:space="preserve">     其他农村综合改革支出</t>
  </si>
  <si>
    <t xml:space="preserve">   其他农林水事务支出</t>
  </si>
  <si>
    <t xml:space="preserve">     化解乡镇其他公益性债务支出</t>
  </si>
  <si>
    <t xml:space="preserve">     化解村级组织其他公益性债务支出</t>
  </si>
  <si>
    <t xml:space="preserve">     其他农林水事务支出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</si>
  <si>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</si>
  <si>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</si>
  <si>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</si>
  <si>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</si>
  <si>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</si>
  <si>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</si>
  <si>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八、环境保护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</si>
  <si>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</si>
  <si>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</si>
  <si>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</si>
  <si>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</si>
  <si>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</si>
  <si>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</si>
  <si>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</si>
  <si>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</si>
  <si>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</si>
  <si>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</si>
  <si>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</si>
  <si>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</si>
  <si>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</si>
  <si>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教育管理事务</t>
  </si>
  <si>
    <t xml:space="preserve">  行政运行</t>
  </si>
  <si>
    <t xml:space="preserve">  一般行政管理事务</t>
  </si>
  <si>
    <t xml:space="preserve">  机关服务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</si>
  <si>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</si>
  <si>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</si>
  <si>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</si>
  <si>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</si>
  <si>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</si>
  <si>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</si>
  <si>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</si>
  <si>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化解农村义务教育债务支出</t>
  </si>
  <si>
    <t xml:space="preserve">  其他普通教育支出</t>
  </si>
  <si>
    <t>职业教育</t>
  </si>
  <si>
    <t xml:space="preserve">  初等职业教育</t>
  </si>
  <si>
    <t xml:space="preserve">  中专教育</t>
  </si>
  <si>
    <t xml:space="preserve">  技校教育</t>
  </si>
  <si>
    <t xml:space="preserve">  职业高中教育</t>
  </si>
  <si>
    <t xml:space="preserve">  高等职业教育</t>
  </si>
  <si>
    <t xml:space="preserve">  其他职业教育支出</t>
  </si>
  <si>
    <t xml:space="preserve">   成人教育</t>
  </si>
  <si>
    <t xml:space="preserve">  成人初等教育</t>
  </si>
  <si>
    <t xml:space="preserve">  成人中等教育</t>
  </si>
  <si>
    <t xml:space="preserve">  成人高等教育</t>
  </si>
  <si>
    <t xml:space="preserve">  成人广播电视教育</t>
  </si>
  <si>
    <t xml:space="preserve">  其他成人教育支出</t>
  </si>
  <si>
    <t>广播电视教育</t>
  </si>
  <si>
    <t xml:space="preserve">  广播电视学校</t>
  </si>
  <si>
    <t xml:space="preserve">  教育电视台</t>
  </si>
  <si>
    <t xml:space="preserve">  其他广播电视教育支出</t>
  </si>
  <si>
    <t>留学教育</t>
  </si>
  <si>
    <t xml:space="preserve">  出国留学教育</t>
  </si>
  <si>
    <t xml:space="preserve">  来华留学教育</t>
  </si>
  <si>
    <t xml:space="preserve">     其他留学教育支出</t>
  </si>
  <si>
    <t>特殊教育</t>
  </si>
  <si>
    <t xml:space="preserve">  特殊学校教育</t>
  </si>
  <si>
    <t xml:space="preserve">  工读学校教育</t>
  </si>
  <si>
    <t xml:space="preserve">  其他特殊教育支出</t>
  </si>
  <si>
    <t>教师进修及干部继续教育</t>
  </si>
  <si>
    <t xml:space="preserve">  教师进修</t>
  </si>
  <si>
    <t xml:space="preserve">  干部教育</t>
  </si>
  <si>
    <t xml:space="preserve">  其他教师进修及干部继续教育支出</t>
  </si>
  <si>
    <t>教育费附加安排的支出</t>
  </si>
  <si>
    <t xml:space="preserve">  农村中小学校舍建设</t>
  </si>
  <si>
    <t xml:space="preserve">  农村中小学教学设施</t>
  </si>
  <si>
    <t xml:space="preserve">  城市中小学校舍建设</t>
  </si>
  <si>
    <t xml:space="preserve">     城市中小学教学设施</t>
  </si>
  <si>
    <t xml:space="preserve">  中等职业学校教学设施</t>
  </si>
  <si>
    <t xml:space="preserve">  其他教育费附加安排的支出</t>
  </si>
  <si>
    <t>其他教育支出</t>
  </si>
  <si>
    <t xml:space="preserve">   人力资源和社会保障管理事务</t>
  </si>
  <si>
    <t xml:space="preserve">     行政运行</t>
  </si>
  <si>
    <t xml:space="preserve">     一般行政管理事务</t>
  </si>
  <si>
    <t xml:space="preserve">     机关服务</t>
  </si>
  <si>
    <t xml:space="preserve">     综合业务管理</t>
  </si>
  <si>
    <t xml:space="preserve">     劳动保障监察</t>
  </si>
  <si>
    <t xml:space="preserve">     就业管理事务</t>
  </si>
  <si>
    <t xml:space="preserve">     社会保险业务管理事务</t>
  </si>
  <si>
    <t xml:space="preserve">     金保工程</t>
  </si>
  <si>
    <t>附表3-1</t>
  </si>
  <si>
    <t>附表3-2</t>
  </si>
  <si>
    <t>州、市级部门收支预算表</t>
  </si>
  <si>
    <t>州、市级部门财政拨款支出预算表</t>
  </si>
  <si>
    <t xml:space="preserve">     社会保险经办机构</t>
  </si>
  <si>
    <t xml:space="preserve">     劳动关系和维权</t>
  </si>
  <si>
    <t xml:space="preserve">     公共就业服务和职业技能鉴定机构</t>
  </si>
  <si>
    <t xml:space="preserve">     其他人力资源和社会保障管理事务支出</t>
  </si>
  <si>
    <t xml:space="preserve">   民政管理事务</t>
  </si>
  <si>
    <t xml:space="preserve">     拥军优属</t>
  </si>
  <si>
    <t xml:space="preserve">     老龄事务</t>
  </si>
  <si>
    <t xml:space="preserve">     民间组织管理</t>
  </si>
  <si>
    <t xml:space="preserve">     行政区划和地名管理</t>
  </si>
  <si>
    <t xml:space="preserve">     基层政权和社区建设</t>
  </si>
  <si>
    <t xml:space="preserve">     部队供应</t>
  </si>
  <si>
    <t xml:space="preserve">     其他民政管理事务支出</t>
  </si>
  <si>
    <t xml:space="preserve">   财政对社会保险基金的补助</t>
  </si>
  <si>
    <t xml:space="preserve">     财政对基本养老保险基金的补助</t>
  </si>
  <si>
    <t xml:space="preserve">     财政对失业保险基金的补助</t>
  </si>
  <si>
    <t xml:space="preserve">     财政对基本医疗保险基金的补助</t>
  </si>
  <si>
    <t xml:space="preserve">     财政对工伤保险基金的补助</t>
  </si>
  <si>
    <t xml:space="preserve">     财政对生育保险基金的补助</t>
  </si>
  <si>
    <t xml:space="preserve">     财政对新型农村社会养老保险基金的补助</t>
  </si>
  <si>
    <t xml:space="preserve">     财政对其他社会保险基金的补助</t>
  </si>
  <si>
    <t xml:space="preserve">   行政事业单位离退休</t>
  </si>
  <si>
    <t xml:space="preserve">     归口管理的行政单位离退休</t>
  </si>
  <si>
    <t xml:space="preserve">     事业单位离退休</t>
  </si>
  <si>
    <t xml:space="preserve">     离退休人员管理机构</t>
  </si>
  <si>
    <t xml:space="preserve">     未归口管理的行政单位离退休</t>
  </si>
  <si>
    <t xml:space="preserve">     其他行政事业单位离退休支出</t>
  </si>
  <si>
    <t xml:space="preserve">   企业改革补助</t>
  </si>
  <si>
    <t xml:space="preserve">     企业关闭破产补助</t>
  </si>
  <si>
    <t xml:space="preserve">     厂办大集体改革补助</t>
  </si>
  <si>
    <t xml:space="preserve">     其他企业改革发展补助</t>
  </si>
  <si>
    <t xml:space="preserve">   就业补助</t>
  </si>
  <si>
    <t xml:space="preserve">     扶持公共就业服务</t>
  </si>
  <si>
    <t xml:space="preserve">     职业培训补贴</t>
  </si>
  <si>
    <t xml:space="preserve">     职业介绍补贴</t>
  </si>
  <si>
    <t xml:space="preserve">     社会保险补贴</t>
  </si>
  <si>
    <t xml:space="preserve">     公益性岗位补贴</t>
  </si>
  <si>
    <t xml:space="preserve">     小额担保贷款贴息</t>
  </si>
  <si>
    <t xml:space="preserve">     补充小额贷款担保基金</t>
  </si>
  <si>
    <t xml:space="preserve">     职业技能鉴定补贴</t>
  </si>
  <si>
    <t xml:space="preserve">     特定就业政策支出</t>
  </si>
  <si>
    <t xml:space="preserve">     就业见习补贴</t>
  </si>
  <si>
    <t xml:space="preserve">     其他就业补助支出</t>
  </si>
  <si>
    <t xml:space="preserve">   抚恤</t>
  </si>
  <si>
    <t xml:space="preserve">     死亡抚恤</t>
  </si>
  <si>
    <t xml:space="preserve">     伤残抚恤</t>
  </si>
  <si>
    <t xml:space="preserve">     在乡复员、退伍军人生活补助</t>
  </si>
  <si>
    <t xml:space="preserve">     优抚事业单位</t>
  </si>
  <si>
    <t xml:space="preserve">     义务兵优待</t>
  </si>
  <si>
    <t xml:space="preserve">     其他优抚支出</t>
  </si>
  <si>
    <t xml:space="preserve">   退役安置</t>
  </si>
  <si>
    <t xml:space="preserve">     退役士兵安置</t>
  </si>
  <si>
    <t xml:space="preserve">     军队移交政府的离退休人员安置</t>
  </si>
  <si>
    <t xml:space="preserve">     军队移交政府离退休干部管理机构</t>
  </si>
  <si>
    <t xml:space="preserve">     其他退役安置支出</t>
  </si>
  <si>
    <t xml:space="preserve">   社会福利</t>
  </si>
  <si>
    <t xml:space="preserve">     儿童福利</t>
  </si>
  <si>
    <t xml:space="preserve">     老年福利</t>
  </si>
  <si>
    <t xml:space="preserve">     假肢矫形</t>
  </si>
  <si>
    <t xml:space="preserve">     社会福利事业单位</t>
  </si>
  <si>
    <t xml:space="preserve">     其他社会福利支出</t>
  </si>
  <si>
    <t xml:space="preserve">   残疾人事业</t>
  </si>
  <si>
    <t xml:space="preserve">     残疾人康复</t>
  </si>
  <si>
    <t xml:space="preserve">     残疾人就业和扶贫</t>
  </si>
  <si>
    <t xml:space="preserve">     残疾人体育</t>
  </si>
  <si>
    <t xml:space="preserve">     其他残疾人事业支出</t>
  </si>
  <si>
    <t xml:space="preserve">   城市居民最低生活保障</t>
  </si>
  <si>
    <t xml:space="preserve">     流浪乞讨人员救助</t>
  </si>
  <si>
    <t xml:space="preserve">     其他城市生活救助支出</t>
  </si>
  <si>
    <t xml:space="preserve">   自然灾害生活救助</t>
  </si>
  <si>
    <t xml:space="preserve">     中央自然灾害生活补助</t>
  </si>
  <si>
    <t xml:space="preserve">     地方自然灾害生活补助</t>
  </si>
  <si>
    <t xml:space="preserve">     自然灾害灾后重建补助</t>
  </si>
  <si>
    <t xml:space="preserve">     其他自然灾害生活救助支出</t>
  </si>
  <si>
    <t xml:space="preserve">   红十字事业</t>
  </si>
  <si>
    <t xml:space="preserve">     其他红十字事业支出</t>
  </si>
  <si>
    <t xml:space="preserve">   农村最低生活保障</t>
  </si>
  <si>
    <t xml:space="preserve">     五保供养</t>
  </si>
  <si>
    <t xml:space="preserve">     其他农村社会救济支出</t>
  </si>
  <si>
    <t xml:space="preserve">   其他社会保障和就业支出</t>
  </si>
  <si>
    <t xml:space="preserve">   其他城市生活救助</t>
  </si>
  <si>
    <t xml:space="preserve">   其他农村生活救助</t>
  </si>
  <si>
    <t xml:space="preserve">   保障性安居工程支出</t>
  </si>
  <si>
    <t xml:space="preserve">     廉租住房</t>
  </si>
  <si>
    <t xml:space="preserve">     沉陷区治理</t>
  </si>
  <si>
    <t xml:space="preserve">     棚户区改造</t>
  </si>
  <si>
    <t xml:space="preserve">     少数民族地区游牧民定居工程</t>
  </si>
  <si>
    <t xml:space="preserve">     农村危房改造</t>
  </si>
  <si>
    <t xml:space="preserve">     公共租赁住房</t>
  </si>
  <si>
    <t xml:space="preserve">     其他保障性安居工程支出</t>
  </si>
  <si>
    <t xml:space="preserve">   住房改革支出</t>
  </si>
  <si>
    <t xml:space="preserve">     住房公积金</t>
  </si>
  <si>
    <t xml:space="preserve">     提租补贴</t>
  </si>
  <si>
    <t xml:space="preserve">     购房补贴</t>
  </si>
  <si>
    <t xml:space="preserve">   城乡社区住宅</t>
  </si>
  <si>
    <t xml:space="preserve">     公有住房建设和维修改造支出</t>
  </si>
  <si>
    <t xml:space="preserve">     其他城乡社区住宅支出</t>
  </si>
  <si>
    <t>一、财政拨款</t>
  </si>
  <si>
    <t>单位：万元</t>
  </si>
  <si>
    <t>科  目</t>
  </si>
  <si>
    <t>合  计</t>
  </si>
  <si>
    <t>项目支出</t>
  </si>
  <si>
    <t>收      入</t>
  </si>
  <si>
    <t>支      出</t>
  </si>
  <si>
    <t>用事业基金弥补收支差额</t>
  </si>
  <si>
    <t>基本支出</t>
  </si>
  <si>
    <t>一、一般公共服务</t>
  </si>
  <si>
    <t>项目</t>
  </si>
  <si>
    <t>预算数</t>
  </si>
  <si>
    <t xml:space="preserve">   食品和药品监督管理事务</t>
  </si>
  <si>
    <t>单位：勐海县公安局</t>
  </si>
  <si>
    <t>其中：（1）公务用车运行维护费</t>
  </si>
  <si>
    <t>单位：万元</t>
  </si>
  <si>
    <t xml:space="preserve">     殡葬</t>
  </si>
  <si>
    <t xml:space="preserve">     殡葬</t>
  </si>
  <si>
    <t>1、因公出国（境）费用</t>
  </si>
  <si>
    <t>2、公务接待费</t>
  </si>
  <si>
    <t>3、公务用车费</t>
  </si>
  <si>
    <t>项目</t>
  </si>
  <si>
    <t>合计</t>
  </si>
  <si>
    <t>附表5</t>
  </si>
  <si>
    <t>___ 年“三公”经费预算财政拨款情况统计表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</si>
  <si>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</si>
  <si>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</si>
  <si>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二、事业收入</t>
  </si>
  <si>
    <t>三、经营收入</t>
  </si>
  <si>
    <t>四、其他收入</t>
  </si>
  <si>
    <t>上年结转和结余</t>
  </si>
  <si>
    <t>单位：万元</t>
  </si>
  <si>
    <t>年末结转和结余结转</t>
  </si>
  <si>
    <t>备 注</t>
  </si>
  <si>
    <t>收入合计</t>
  </si>
  <si>
    <t>支出合计</t>
  </si>
  <si>
    <t>收入总计</t>
  </si>
  <si>
    <t>支出总计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</si>
</sst>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.00;[Red]0.00"/>
    <numFmt numFmtId="203" formatCode="* _-&quot;￥&quot;#,##0;* \-&quot;￥&quot;#,##0;* _-&quot;￥&quot;&quot;-&quot;;@"/>
    <numFmt numFmtId="204" formatCode="* _-&quot;￥&quot;#,##0.00;* \-&quot;￥&quot;#,##0.00;* _-&quot;￥&quot;&quot;-&quot;??;@"/>
    <numFmt numFmtId="205" formatCode="#,##0.0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yyyy\-mm\-dd"/>
    <numFmt numFmtId="213" formatCode="#,##0.00_ "/>
    <numFmt numFmtId="214" formatCode="0.00_);[Red]\(0.00\)"/>
    <numFmt numFmtId="215" formatCode="_ &quot;￥&quot;* #,##0.00_ ;_ &quot;￥&quot;* \-#,##0.00_ ;_ &quot;￥&quot;* \-??_ ;_ @_ "/>
    <numFmt numFmtId="216" formatCode="_ &quot;￥&quot;* #,##0_ ;_ &quot;￥&quot;* \-#,##0_ ;_ &quot;￥&quot;* \-_ ;_ @_ "/>
    <numFmt numFmtId="217" formatCode="#,##0;\(#,##0\)"/>
    <numFmt numFmtId="218" formatCode="_-&quot;$&quot;\ * #,##0_-;_-&quot;$&quot;\ * #,##0\-;_-&quot;$&quot;\ * &quot;-&quot;_-;_-@_-"/>
    <numFmt numFmtId="219" formatCode="_-&quot;$&quot;\ * #,##0.00_-;_-&quot;$&quot;\ * #,##0.00\-;_-&quot;$&quot;\ * &quot;-&quot;??_-;_-@_-"/>
    <numFmt numFmtId="220" formatCode="\$#,##0.00;\(\$#,##0.00\)"/>
    <numFmt numFmtId="221" formatCode="\$#,##0;\(\$#,##0\)"/>
    <numFmt numFmtId="222" formatCode="#,##0.0_);\(#,##0.0\)"/>
    <numFmt numFmtId="223" formatCode="&quot;$&quot;\ #,##0.00_-;[Red]&quot;$&quot;\ #,##0.00\-"/>
    <numFmt numFmtId="224" formatCode="&quot;$&quot;\ #,##0_-;[Red]&quot;$&quot;\ #,##0\-"/>
    <numFmt numFmtId="225" formatCode="yy\.mm\.dd"/>
    <numFmt numFmtId="226" formatCode="0_);[Red]\(0\)"/>
    <numFmt numFmtId="227" formatCode="0.0%"/>
    <numFmt numFmtId="228" formatCode="0.0_);[Red]\(0.0\)"/>
    <numFmt numFmtId="229" formatCode="yyyy/mm/dd"/>
    <numFmt numFmtId="230" formatCode="mmm/yyyy"/>
    <numFmt numFmtId="231" formatCode="#,##0_ ;[Red]\-#,##0\ "/>
    <numFmt numFmtId="232" formatCode="000000"/>
    <numFmt numFmtId="233" formatCode="yyyy&quot;年&quot;m&quot;月&quot;d&quot;日&quot;;@"/>
    <numFmt numFmtId="234" formatCode="0;_"/>
    <numFmt numFmtId="235" formatCode="0;_ꠀ"/>
    <numFmt numFmtId="236" formatCode="0.0;_ꠀ"/>
    <numFmt numFmtId="237" formatCode="0.00;_ꠀ"/>
  </numFmts>
  <fonts count="6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黑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华文中宋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9" fontId="35" fillId="0" borderId="0" applyFont="0" applyFill="0" applyBorder="0" applyAlignment="0" applyProtection="0"/>
    <xf numFmtId="0" fontId="39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0" borderId="0">
      <alignment/>
      <protection locked="0"/>
    </xf>
    <xf numFmtId="0" fontId="4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41" fillId="21" borderId="0" applyNumberFormat="0" applyBorder="0" applyAlignment="0" applyProtection="0"/>
    <xf numFmtId="0" fontId="4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6" borderId="0" applyNumberFormat="0" applyBorder="0" applyAlignment="0" applyProtection="0"/>
    <xf numFmtId="0" fontId="36" fillId="20" borderId="0" applyNumberFormat="0" applyBorder="0" applyAlignment="0" applyProtection="0"/>
    <xf numFmtId="0" fontId="36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>
      <alignment horizontal="center" wrapText="1"/>
      <protection locked="0"/>
    </xf>
    <xf numFmtId="181" fontId="35" fillId="0" borderId="0" applyFont="0" applyFill="0" applyBorder="0" applyAlignment="0" applyProtection="0"/>
    <xf numFmtId="217" fontId="44" fillId="0" borderId="0">
      <alignment/>
      <protection/>
    </xf>
    <xf numFmtId="183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220" fontId="44" fillId="0" borderId="0">
      <alignment/>
      <protection/>
    </xf>
    <xf numFmtId="15" fontId="45" fillId="0" borderId="0">
      <alignment/>
      <protection/>
    </xf>
    <xf numFmtId="221" fontId="44" fillId="0" borderId="0">
      <alignment/>
      <protection/>
    </xf>
    <xf numFmtId="38" fontId="46" fillId="28" borderId="0" applyNumberFormat="0" applyBorder="0" applyAlignment="0" applyProtection="0"/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10" fontId="46" fillId="29" borderId="3" applyNumberFormat="0" applyBorder="0" applyAlignment="0" applyProtection="0"/>
    <xf numFmtId="222" fontId="48" fillId="30" borderId="0">
      <alignment/>
      <protection/>
    </xf>
    <xf numFmtId="222" fontId="49" fillId="31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07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23" fontId="35" fillId="0" borderId="0" applyFont="0" applyFill="0" applyBorder="0" applyAlignment="0" applyProtection="0"/>
    <xf numFmtId="218" fontId="35" fillId="0" borderId="0" applyFont="0" applyFill="0" applyBorder="0" applyAlignment="0" applyProtection="0"/>
    <xf numFmtId="0" fontId="44" fillId="0" borderId="0">
      <alignment/>
      <protection/>
    </xf>
    <xf numFmtId="37" fontId="50" fillId="0" borderId="0">
      <alignment/>
      <protection/>
    </xf>
    <xf numFmtId="224" fontId="35" fillId="0" borderId="0">
      <alignment/>
      <protection/>
    </xf>
    <xf numFmtId="0" fontId="39" fillId="0" borderId="0">
      <alignment/>
      <protection/>
    </xf>
    <xf numFmtId="14" fontId="42" fillId="0" borderId="0">
      <alignment horizontal="center" wrapText="1"/>
      <protection locked="0"/>
    </xf>
    <xf numFmtId="10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13" fontId="35" fillId="0" borderId="0" applyFont="0" applyFill="0" applyProtection="0">
      <alignment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3" fillId="0" borderId="4">
      <alignment horizontal="center"/>
      <protection/>
    </xf>
    <xf numFmtId="3" fontId="45" fillId="0" borderId="0" applyFont="0" applyFill="0" applyBorder="0" applyAlignment="0" applyProtection="0"/>
    <xf numFmtId="0" fontId="45" fillId="32" borderId="0" applyNumberFormat="0" applyFont="0" applyBorder="0" applyAlignment="0" applyProtection="0"/>
    <xf numFmtId="0" fontId="52" fillId="33" borderId="5">
      <alignment/>
      <protection locked="0"/>
    </xf>
    <xf numFmtId="0" fontId="53" fillId="0" borderId="0">
      <alignment/>
      <protection/>
    </xf>
    <xf numFmtId="0" fontId="52" fillId="33" borderId="5">
      <alignment/>
      <protection locked="0"/>
    </xf>
    <xf numFmtId="0" fontId="52" fillId="33" borderId="5">
      <alignment/>
      <protection locked="0"/>
    </xf>
    <xf numFmtId="9" fontId="0" fillId="0" borderId="0" applyFont="0" applyFill="0" applyBorder="0" applyAlignment="0" applyProtection="0"/>
    <xf numFmtId="211" fontId="35" fillId="0" borderId="0" applyFont="0" applyFill="0" applyBorder="0" applyAlignment="0" applyProtection="0"/>
    <xf numFmtId="210" fontId="35" fillId="0" borderId="0" applyFont="0" applyFill="0" applyBorder="0" applyAlignment="0" applyProtection="0"/>
    <xf numFmtId="0" fontId="35" fillId="0" borderId="6" applyNumberFormat="0" applyFill="0" applyProtection="0">
      <alignment horizontal="right"/>
    </xf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4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5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0" fillId="23" borderId="0" applyNumberFormat="0" applyBorder="0" applyAlignment="0" applyProtection="0"/>
    <xf numFmtId="0" fontId="1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8" borderId="12" applyNumberFormat="0" applyAlignment="0" applyProtection="0"/>
    <xf numFmtId="0" fontId="16" fillId="35" borderId="13" applyNumberFormat="0" applyAlignment="0" applyProtection="0"/>
    <xf numFmtId="0" fontId="17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225" fontId="35" fillId="0" borderId="10" applyFill="0" applyProtection="0">
      <alignment horizontal="right"/>
    </xf>
    <xf numFmtId="0" fontId="35" fillId="0" borderId="6" applyNumberFormat="0" applyFill="0" applyProtection="0">
      <alignment horizontal="left"/>
    </xf>
    <xf numFmtId="0" fontId="20" fillId="43" borderId="0" applyNumberFormat="0" applyBorder="0" applyAlignment="0" applyProtection="0"/>
    <xf numFmtId="0" fontId="21" fillId="28" borderId="15" applyNumberFormat="0" applyAlignment="0" applyProtection="0"/>
    <xf numFmtId="0" fontId="22" fillId="7" borderId="12" applyNumberFormat="0" applyAlignment="0" applyProtection="0"/>
    <xf numFmtId="1" fontId="35" fillId="0" borderId="10" applyFill="0" applyProtection="0">
      <alignment horizontal="center"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45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3" xfId="0" applyFont="1" applyFill="1" applyBorder="1" applyAlignment="1">
      <alignment vertical="center"/>
    </xf>
    <xf numFmtId="192" fontId="2" fillId="0" borderId="3" xfId="0" applyNumberFormat="1" applyFont="1" applyFill="1" applyBorder="1" applyAlignment="1" applyProtection="1">
      <alignment vertical="center"/>
      <protection locked="0"/>
    </xf>
    <xf numFmtId="0" fontId="26" fillId="0" borderId="0" xfId="124" applyFont="1" applyAlignment="1">
      <alignment vertical="center"/>
      <protection/>
    </xf>
    <xf numFmtId="0" fontId="26" fillId="0" borderId="0" xfId="124" applyFont="1" applyAlignment="1">
      <alignment horizontal="right" vertical="center"/>
      <protection/>
    </xf>
    <xf numFmtId="0" fontId="0" fillId="0" borderId="0" xfId="124" applyAlignment="1">
      <alignment vertical="center"/>
      <protection/>
    </xf>
    <xf numFmtId="0" fontId="1" fillId="0" borderId="0" xfId="124" applyFont="1" applyAlignment="1">
      <alignment vertical="center"/>
      <protection/>
    </xf>
    <xf numFmtId="0" fontId="3" fillId="0" borderId="0" xfId="124" applyFont="1" applyAlignment="1">
      <alignment vertical="center"/>
      <protection/>
    </xf>
    <xf numFmtId="0" fontId="0" fillId="0" borderId="0" xfId="124" applyFill="1" applyAlignment="1">
      <alignment vertical="center"/>
      <protection/>
    </xf>
    <xf numFmtId="0" fontId="24" fillId="0" borderId="0" xfId="0" applyFont="1" applyAlignment="1">
      <alignment/>
    </xf>
    <xf numFmtId="192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197" fontId="2" fillId="0" borderId="3" xfId="0" applyNumberFormat="1" applyFont="1" applyFill="1" applyBorder="1" applyAlignment="1" applyProtection="1">
      <alignment horizontal="left" vertical="center"/>
      <protection locked="0"/>
    </xf>
    <xf numFmtId="192" fontId="2" fillId="0" borderId="3" xfId="0" applyNumberFormat="1" applyFont="1" applyFill="1" applyBorder="1" applyAlignment="1" applyProtection="1">
      <alignment horizontal="left" vertical="center"/>
      <protection locked="0"/>
    </xf>
    <xf numFmtId="192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7" xfId="125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0" fontId="28" fillId="0" borderId="3" xfId="124" applyFont="1" applyFill="1" applyBorder="1" applyAlignment="1">
      <alignment horizontal="right" vertical="center"/>
      <protection/>
    </xf>
    <xf numFmtId="0" fontId="2" fillId="0" borderId="3" xfId="124" applyFont="1" applyFill="1" applyBorder="1" applyAlignment="1">
      <alignment vertical="center"/>
      <protection/>
    </xf>
    <xf numFmtId="49" fontId="2" fillId="0" borderId="3" xfId="12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8" xfId="0" applyFont="1" applyBorder="1" applyAlignment="1">
      <alignment vertical="center"/>
    </xf>
    <xf numFmtId="192" fontId="2" fillId="0" borderId="3" xfId="0" applyNumberFormat="1" applyFont="1" applyFill="1" applyBorder="1" applyAlignment="1" applyProtection="1">
      <alignment horizontal="left" vertical="center"/>
      <protection locked="0"/>
    </xf>
    <xf numFmtId="197" fontId="2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 horizontal="right" vertical="center" wrapText="1"/>
      <protection/>
    </xf>
    <xf numFmtId="192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3" xfId="124" applyNumberFormat="1" applyFont="1" applyFill="1" applyBorder="1" applyAlignment="1">
      <alignment horizontal="right" vertical="center"/>
      <protection/>
    </xf>
    <xf numFmtId="0" fontId="2" fillId="0" borderId="3" xfId="124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6" fillId="0" borderId="0" xfId="124" applyFont="1" applyFill="1" applyAlignment="1">
      <alignment vertical="center"/>
      <protection/>
    </xf>
    <xf numFmtId="0" fontId="26" fillId="0" borderId="0" xfId="124" applyNumberFormat="1" applyFont="1" applyFill="1" applyAlignment="1">
      <alignment horizontal="right" vertical="center"/>
      <protection/>
    </xf>
    <xf numFmtId="0" fontId="2" fillId="0" borderId="0" xfId="124" applyFont="1" applyFill="1" applyAlignment="1">
      <alignment vertical="center"/>
      <protection/>
    </xf>
    <xf numFmtId="0" fontId="0" fillId="0" borderId="0" xfId="124" applyNumberFormat="1" applyFont="1" applyFill="1" applyAlignment="1">
      <alignment horizontal="center" vertical="center"/>
      <protection/>
    </xf>
    <xf numFmtId="0" fontId="0" fillId="0" borderId="3" xfId="124" applyFont="1" applyFill="1" applyBorder="1" applyAlignment="1" quotePrefix="1">
      <alignment horizontal="center" vertical="center"/>
      <protection/>
    </xf>
    <xf numFmtId="0" fontId="0" fillId="0" borderId="3" xfId="124" applyNumberFormat="1" applyFont="1" applyFill="1" applyBorder="1" applyAlignment="1" quotePrefix="1">
      <alignment horizontal="center" vertical="center"/>
      <protection/>
    </xf>
    <xf numFmtId="0" fontId="2" fillId="0" borderId="3" xfId="124" applyFont="1" applyFill="1" applyBorder="1" applyAlignment="1" quotePrefix="1">
      <alignment vertical="center"/>
      <protection/>
    </xf>
    <xf numFmtId="0" fontId="2" fillId="0" borderId="3" xfId="124" applyFont="1" applyFill="1" applyBorder="1" applyAlignment="1">
      <alignment horizontal="right" vertical="center"/>
      <protection/>
    </xf>
    <xf numFmtId="0" fontId="2" fillId="0" borderId="17" xfId="0" applyFont="1" applyFill="1" applyBorder="1" applyAlignment="1">
      <alignment vertical="center"/>
    </xf>
    <xf numFmtId="0" fontId="33" fillId="0" borderId="3" xfId="124" applyFont="1" applyFill="1" applyBorder="1" applyAlignment="1">
      <alignment horizontal="center" vertical="center"/>
      <protection/>
    </xf>
    <xf numFmtId="0" fontId="33" fillId="0" borderId="17" xfId="124" applyFont="1" applyFill="1" applyBorder="1" applyAlignment="1">
      <alignment horizontal="center" vertical="center"/>
      <protection/>
    </xf>
    <xf numFmtId="0" fontId="2" fillId="0" borderId="17" xfId="124" applyFont="1" applyFill="1" applyBorder="1" applyAlignment="1" quotePrefix="1">
      <alignment vertical="center"/>
      <protection/>
    </xf>
    <xf numFmtId="0" fontId="2" fillId="0" borderId="3" xfId="124" applyFont="1" applyFill="1" applyBorder="1" applyAlignment="1" quotePrefix="1">
      <alignment vertical="center"/>
      <protection/>
    </xf>
    <xf numFmtId="0" fontId="2" fillId="0" borderId="17" xfId="124" applyFont="1" applyFill="1" applyBorder="1" applyAlignment="1">
      <alignment vertical="center"/>
      <protection/>
    </xf>
    <xf numFmtId="0" fontId="34" fillId="0" borderId="3" xfId="124" applyFont="1" applyFill="1" applyBorder="1" applyAlignment="1">
      <alignment horizontal="center" vertical="center"/>
      <protection/>
    </xf>
    <xf numFmtId="0" fontId="27" fillId="0" borderId="3" xfId="124" applyFont="1" applyFill="1" applyBorder="1" applyAlignment="1">
      <alignment horizontal="right" vertical="center"/>
      <protection/>
    </xf>
    <xf numFmtId="0" fontId="34" fillId="0" borderId="17" xfId="124" applyFont="1" applyFill="1" applyBorder="1" applyAlignment="1">
      <alignment horizontal="center" vertical="center"/>
      <protection/>
    </xf>
    <xf numFmtId="0" fontId="0" fillId="0" borderId="0" xfId="124" applyNumberFormat="1" applyFill="1" applyAlignment="1">
      <alignment vertical="center"/>
      <protection/>
    </xf>
    <xf numFmtId="0" fontId="23" fillId="0" borderId="0" xfId="0" applyFont="1" applyFill="1" applyAlignment="1">
      <alignment/>
    </xf>
    <xf numFmtId="0" fontId="0" fillId="0" borderId="19" xfId="124" applyFont="1" applyFill="1" applyBorder="1" applyAlignment="1" quotePrefix="1">
      <alignment vertical="center"/>
      <protection/>
    </xf>
    <xf numFmtId="0" fontId="0" fillId="0" borderId="19" xfId="124" applyFont="1" applyFill="1" applyBorder="1" applyAlignment="1">
      <alignment vertical="center"/>
      <protection/>
    </xf>
    <xf numFmtId="0" fontId="0" fillId="0" borderId="0" xfId="124" applyFont="1" applyFill="1" applyAlignment="1">
      <alignment horizontal="center" vertical="center"/>
      <protection/>
    </xf>
    <xf numFmtId="0" fontId="0" fillId="0" borderId="3" xfId="124" applyFont="1" applyFill="1" applyBorder="1" applyAlignment="1">
      <alignment horizontal="center" vertical="center"/>
      <protection/>
    </xf>
    <xf numFmtId="0" fontId="0" fillId="0" borderId="0" xfId="124" applyFont="1" applyFill="1" applyAlignment="1">
      <alignment vertical="center"/>
      <protection/>
    </xf>
    <xf numFmtId="0" fontId="32" fillId="0" borderId="3" xfId="124" applyFont="1" applyFill="1" applyBorder="1" applyAlignment="1" quotePrefix="1">
      <alignment horizontal="center" vertical="center"/>
      <protection/>
    </xf>
    <xf numFmtId="0" fontId="32" fillId="0" borderId="3" xfId="124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</cellXfs>
  <cellStyles count="157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per.style" xfId="95"/>
    <cellStyle name="Percent [2]" xfId="96"/>
    <cellStyle name="Percent_!!!GO" xfId="97"/>
    <cellStyle name="Pourcentage_pldt" xfId="98"/>
    <cellStyle name="PSChar" xfId="99"/>
    <cellStyle name="PSDate" xfId="100"/>
    <cellStyle name="PSDec" xfId="101"/>
    <cellStyle name="PSHeading" xfId="102"/>
    <cellStyle name="PSInt" xfId="103"/>
    <cellStyle name="PSSpacer" xfId="104"/>
    <cellStyle name="sstot" xfId="105"/>
    <cellStyle name="Standard_AREAS" xfId="106"/>
    <cellStyle name="t" xfId="107"/>
    <cellStyle name="t_HVAC Equipment (3)" xfId="108"/>
    <cellStyle name="Percent" xfId="109"/>
    <cellStyle name="捠壿 [0.00]_Region Orders (2)" xfId="110"/>
    <cellStyle name="捠壿_Region Orders (2)" xfId="111"/>
    <cellStyle name="编号" xfId="112"/>
    <cellStyle name="标题" xfId="113"/>
    <cellStyle name="标题 1" xfId="114"/>
    <cellStyle name="标题 2" xfId="115"/>
    <cellStyle name="标题 3" xfId="116"/>
    <cellStyle name="标题 4" xfId="117"/>
    <cellStyle name="标题1" xfId="118"/>
    <cellStyle name="表标题" xfId="119"/>
    <cellStyle name="部门" xfId="120"/>
    <cellStyle name="差" xfId="121"/>
    <cellStyle name="差_Book1" xfId="122"/>
    <cellStyle name="常规 2" xfId="123"/>
    <cellStyle name="常规_04-分类改革-预算表" xfId="124"/>
    <cellStyle name="常规_录入表" xfId="125"/>
    <cellStyle name="Hyperlink" xfId="126"/>
    <cellStyle name="分级显示列_1_Book1" xfId="127"/>
    <cellStyle name="分级显示行_1_Book1" xfId="128"/>
    <cellStyle name="好" xfId="129"/>
    <cellStyle name="好_Book1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借出原因" xfId="137"/>
    <cellStyle name="警告文本" xfId="138"/>
    <cellStyle name="链接单元格" xfId="139"/>
    <cellStyle name="普通_laroux" xfId="140"/>
    <cellStyle name="千分位[0]_laroux" xfId="141"/>
    <cellStyle name="千分位_laroux" xfId="142"/>
    <cellStyle name="千位[0]_ 方正PC" xfId="143"/>
    <cellStyle name="千位_ 方正PC" xfId="144"/>
    <cellStyle name="Comma" xfId="145"/>
    <cellStyle name="Comma [0]" xfId="146"/>
    <cellStyle name="强调 1" xfId="147"/>
    <cellStyle name="强调 2" xfId="148"/>
    <cellStyle name="强调 3" xfId="149"/>
    <cellStyle name="强调文字颜色 1" xfId="150"/>
    <cellStyle name="强调文字颜色 2" xfId="151"/>
    <cellStyle name="强调文字颜色 3" xfId="152"/>
    <cellStyle name="强调文字颜色 4" xfId="153"/>
    <cellStyle name="强调文字颜色 5" xfId="154"/>
    <cellStyle name="强调文字颜色 6" xfId="155"/>
    <cellStyle name="日期" xfId="156"/>
    <cellStyle name="商品名称" xfId="157"/>
    <cellStyle name="适中" xfId="158"/>
    <cellStyle name="输出" xfId="159"/>
    <cellStyle name="输入" xfId="160"/>
    <cellStyle name="数量" xfId="161"/>
    <cellStyle name="样式 1" xfId="162"/>
    <cellStyle name="Followed Hyperlink" xfId="163"/>
    <cellStyle name="昗弨_Pacific Region P&amp;L" xfId="164"/>
    <cellStyle name="寘嬫愗傝 [0.00]_Region Orders (2)" xfId="165"/>
    <cellStyle name="寘嬫愗傝_Region Orders (2)" xfId="166"/>
    <cellStyle name="注释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385"/>
  <sheetViews>
    <sheetView showGridLines="0" showZeros="0" workbookViewId="0" topLeftCell="A354">
      <selection activeCell="A354" sqref="A1:D16384"/>
    </sheetView>
  </sheetViews>
  <sheetFormatPr defaultColWidth="9.00390625" defaultRowHeight="14.25"/>
  <cols>
    <col min="1" max="1" width="30.625" style="9" customWidth="1"/>
    <col min="2" max="2" width="16.25390625" style="9" customWidth="1"/>
    <col min="3" max="3" width="46.25390625" style="9" customWidth="1"/>
    <col min="4" max="4" width="16.25390625" style="55" customWidth="1"/>
    <col min="5" max="5" width="29.75390625" style="6" customWidth="1"/>
    <col min="6" max="16384" width="9.00390625" style="6" customWidth="1"/>
  </cols>
  <sheetData>
    <row r="1" spans="1:4" s="4" customFormat="1" ht="27" customHeight="1">
      <c r="A1" s="37" t="s">
        <v>248</v>
      </c>
      <c r="B1" s="38"/>
      <c r="C1" s="38"/>
      <c r="D1" s="39"/>
    </row>
    <row r="2" spans="1:4" ht="22.5" customHeight="1">
      <c r="A2" s="64" t="s">
        <v>250</v>
      </c>
      <c r="B2" s="65"/>
      <c r="C2" s="65"/>
      <c r="D2" s="65"/>
    </row>
    <row r="3" spans="1:4" ht="19.5" customHeight="1">
      <c r="A3" s="40" t="s">
        <v>361</v>
      </c>
      <c r="B3" s="40"/>
      <c r="C3" s="40"/>
      <c r="D3" s="41" t="s">
        <v>379</v>
      </c>
    </row>
    <row r="4" spans="1:4" ht="21.75" customHeight="1">
      <c r="A4" s="62" t="s">
        <v>353</v>
      </c>
      <c r="B4" s="63"/>
      <c r="C4" s="62" t="s">
        <v>354</v>
      </c>
      <c r="D4" s="63"/>
    </row>
    <row r="5" spans="1:4" ht="21.75" customHeight="1">
      <c r="A5" s="42" t="s">
        <v>358</v>
      </c>
      <c r="B5" s="42" t="s">
        <v>359</v>
      </c>
      <c r="C5" s="42" t="s">
        <v>358</v>
      </c>
      <c r="D5" s="43" t="s">
        <v>359</v>
      </c>
    </row>
    <row r="6" spans="1:4" ht="19.5" customHeight="1">
      <c r="A6" s="44" t="s">
        <v>348</v>
      </c>
      <c r="B6" s="45">
        <v>5241.01</v>
      </c>
      <c r="C6" s="11" t="s">
        <v>357</v>
      </c>
      <c r="D6" s="35"/>
    </row>
    <row r="7" spans="1:4" ht="19.5" customHeight="1">
      <c r="A7" s="44" t="s">
        <v>375</v>
      </c>
      <c r="B7" s="19">
        <v>0</v>
      </c>
      <c r="C7" s="11" t="s">
        <v>169</v>
      </c>
      <c r="D7" s="35">
        <v>5140.57</v>
      </c>
    </row>
    <row r="8" spans="1:4" ht="19.5" customHeight="1">
      <c r="A8" s="44" t="s">
        <v>376</v>
      </c>
      <c r="B8" s="19"/>
      <c r="C8" s="12" t="s">
        <v>170</v>
      </c>
      <c r="D8" s="35">
        <f>D9+D14+D22+D35+D39+D43+D47+D51+D58</f>
        <v>0</v>
      </c>
    </row>
    <row r="9" spans="1:4" ht="19.5" customHeight="1">
      <c r="A9" s="44" t="s">
        <v>377</v>
      </c>
      <c r="B9" s="19">
        <v>850</v>
      </c>
      <c r="C9" s="13" t="s">
        <v>189</v>
      </c>
      <c r="D9" s="35">
        <f>SUM(D10:D13)</f>
        <v>0</v>
      </c>
    </row>
    <row r="10" spans="1:4" ht="19.5" customHeight="1">
      <c r="A10" s="44"/>
      <c r="B10" s="19"/>
      <c r="C10" s="14" t="s">
        <v>190</v>
      </c>
      <c r="D10" s="35"/>
    </row>
    <row r="11" spans="1:4" ht="19.5" customHeight="1">
      <c r="A11" s="44"/>
      <c r="B11" s="19"/>
      <c r="C11" s="14" t="s">
        <v>191</v>
      </c>
      <c r="D11" s="35"/>
    </row>
    <row r="12" spans="1:4" ht="19.5" customHeight="1">
      <c r="A12" s="44"/>
      <c r="B12" s="19"/>
      <c r="C12" s="14" t="s">
        <v>192</v>
      </c>
      <c r="D12" s="35"/>
    </row>
    <row r="13" spans="1:4" ht="19.5" customHeight="1">
      <c r="A13" s="44"/>
      <c r="B13" s="19"/>
      <c r="C13" s="13" t="s">
        <v>193</v>
      </c>
      <c r="D13" s="35"/>
    </row>
    <row r="14" spans="1:4" ht="19.5" customHeight="1">
      <c r="A14" s="44"/>
      <c r="B14" s="19"/>
      <c r="C14" s="14" t="s">
        <v>194</v>
      </c>
      <c r="D14" s="35">
        <f>SUM(D15:D21)</f>
        <v>0</v>
      </c>
    </row>
    <row r="15" spans="1:4" ht="19.5" customHeight="1">
      <c r="A15" s="44"/>
      <c r="B15" s="19"/>
      <c r="C15" s="14" t="s">
        <v>195</v>
      </c>
      <c r="D15" s="35"/>
    </row>
    <row r="16" spans="1:4" ht="19.5" customHeight="1">
      <c r="A16" s="44"/>
      <c r="B16" s="19"/>
      <c r="C16" s="14" t="s">
        <v>196</v>
      </c>
      <c r="D16" s="35"/>
    </row>
    <row r="17" spans="1:4" ht="19.5" customHeight="1">
      <c r="A17" s="44"/>
      <c r="B17" s="19"/>
      <c r="C17" s="13" t="s">
        <v>197</v>
      </c>
      <c r="D17" s="35"/>
    </row>
    <row r="18" spans="1:4" ht="19.5" customHeight="1">
      <c r="A18" s="44"/>
      <c r="B18" s="19"/>
      <c r="C18" s="13" t="s">
        <v>198</v>
      </c>
      <c r="D18" s="35"/>
    </row>
    <row r="19" spans="1:4" ht="19.5" customHeight="1">
      <c r="A19" s="44"/>
      <c r="B19" s="19"/>
      <c r="C19" s="13" t="s">
        <v>199</v>
      </c>
      <c r="D19" s="35"/>
    </row>
    <row r="20" spans="1:4" ht="19.5" customHeight="1">
      <c r="A20" s="44"/>
      <c r="B20" s="19"/>
      <c r="C20" s="14" t="s">
        <v>200</v>
      </c>
      <c r="D20" s="35"/>
    </row>
    <row r="21" spans="1:4" ht="19.5" customHeight="1">
      <c r="A21" s="44"/>
      <c r="B21" s="19"/>
      <c r="C21" s="14" t="s">
        <v>201</v>
      </c>
      <c r="D21" s="35"/>
    </row>
    <row r="22" spans="1:4" ht="19.5" customHeight="1">
      <c r="A22" s="44"/>
      <c r="B22" s="19"/>
      <c r="C22" s="14" t="s">
        <v>202</v>
      </c>
      <c r="D22" s="35">
        <f>SUM(D23:D34)</f>
        <v>0</v>
      </c>
    </row>
    <row r="23" spans="1:4" ht="19.5" customHeight="1">
      <c r="A23" s="44"/>
      <c r="B23" s="19"/>
      <c r="C23" s="14" t="s">
        <v>203</v>
      </c>
      <c r="D23" s="35"/>
    </row>
    <row r="24" spans="1:4" ht="19.5" customHeight="1">
      <c r="A24" s="44"/>
      <c r="B24" s="19"/>
      <c r="C24" s="14" t="s">
        <v>204</v>
      </c>
      <c r="D24" s="35"/>
    </row>
    <row r="25" spans="1:4" ht="19.5" customHeight="1">
      <c r="A25" s="44"/>
      <c r="B25" s="19"/>
      <c r="C25" s="14" t="s">
        <v>205</v>
      </c>
      <c r="D25" s="35"/>
    </row>
    <row r="26" spans="1:4" ht="19.5" customHeight="1">
      <c r="A26" s="44"/>
      <c r="B26" s="19"/>
      <c r="C26" s="13" t="s">
        <v>206</v>
      </c>
      <c r="D26" s="35"/>
    </row>
    <row r="27" spans="1:4" ht="19.5" customHeight="1">
      <c r="A27" s="44"/>
      <c r="B27" s="19"/>
      <c r="C27" s="13" t="s">
        <v>207</v>
      </c>
      <c r="D27" s="35"/>
    </row>
    <row r="28" spans="1:4" ht="19.5" customHeight="1">
      <c r="A28" s="44"/>
      <c r="B28" s="19"/>
      <c r="C28" s="13" t="s">
        <v>208</v>
      </c>
      <c r="D28" s="35"/>
    </row>
    <row r="29" spans="1:4" ht="19.5" customHeight="1">
      <c r="A29" s="44"/>
      <c r="B29" s="19"/>
      <c r="C29" s="12" t="s">
        <v>209</v>
      </c>
      <c r="D29" s="35">
        <f>SUM(D30:D34)</f>
        <v>0</v>
      </c>
    </row>
    <row r="30" spans="1:4" ht="19.5" customHeight="1">
      <c r="A30" s="44"/>
      <c r="B30" s="19"/>
      <c r="C30" s="14" t="s">
        <v>210</v>
      </c>
      <c r="D30" s="35"/>
    </row>
    <row r="31" spans="1:4" ht="19.5" customHeight="1">
      <c r="A31" s="44"/>
      <c r="B31" s="19"/>
      <c r="C31" s="14" t="s">
        <v>211</v>
      </c>
      <c r="D31" s="35"/>
    </row>
    <row r="32" spans="1:4" ht="19.5" customHeight="1">
      <c r="A32" s="44"/>
      <c r="B32" s="19"/>
      <c r="C32" s="14" t="s">
        <v>212</v>
      </c>
      <c r="D32" s="35"/>
    </row>
    <row r="33" spans="1:4" ht="19.5" customHeight="1">
      <c r="A33" s="44"/>
      <c r="B33" s="19"/>
      <c r="C33" s="13" t="s">
        <v>213</v>
      </c>
      <c r="D33" s="35"/>
    </row>
    <row r="34" spans="1:4" ht="19.5" customHeight="1">
      <c r="A34" s="44"/>
      <c r="B34" s="19"/>
      <c r="C34" s="13" t="s">
        <v>214</v>
      </c>
      <c r="D34" s="35"/>
    </row>
    <row r="35" spans="1:4" ht="19.5" customHeight="1">
      <c r="A35" s="44"/>
      <c r="B35" s="19"/>
      <c r="C35" s="13" t="s">
        <v>215</v>
      </c>
      <c r="D35" s="35">
        <f>SUM(D36:D38)</f>
        <v>0</v>
      </c>
    </row>
    <row r="36" spans="1:4" ht="19.5" customHeight="1">
      <c r="A36" s="44"/>
      <c r="B36" s="19"/>
      <c r="C36" s="14" t="s">
        <v>216</v>
      </c>
      <c r="D36" s="35"/>
    </row>
    <row r="37" spans="1:4" ht="19.5" customHeight="1">
      <c r="A37" s="44"/>
      <c r="B37" s="19"/>
      <c r="C37" s="14" t="s">
        <v>217</v>
      </c>
      <c r="D37" s="35"/>
    </row>
    <row r="38" spans="1:4" ht="19.5" customHeight="1">
      <c r="A38" s="44"/>
      <c r="B38" s="19"/>
      <c r="C38" s="14" t="s">
        <v>218</v>
      </c>
      <c r="D38" s="35"/>
    </row>
    <row r="39" spans="1:4" ht="19.5" customHeight="1">
      <c r="A39" s="44"/>
      <c r="B39" s="19"/>
      <c r="C39" s="13" t="s">
        <v>219</v>
      </c>
      <c r="D39" s="35">
        <f>SUM(D40:D42)</f>
        <v>0</v>
      </c>
    </row>
    <row r="40" spans="1:4" ht="19.5" customHeight="1">
      <c r="A40" s="44"/>
      <c r="B40" s="19"/>
      <c r="C40" s="13" t="s">
        <v>220</v>
      </c>
      <c r="D40" s="35"/>
    </row>
    <row r="41" spans="1:4" ht="19.5" customHeight="1">
      <c r="A41" s="44"/>
      <c r="B41" s="19"/>
      <c r="C41" s="13" t="s">
        <v>221</v>
      </c>
      <c r="D41" s="35"/>
    </row>
    <row r="42" spans="1:4" ht="19.5" customHeight="1">
      <c r="A42" s="44"/>
      <c r="B42" s="19"/>
      <c r="C42" s="12" t="s">
        <v>222</v>
      </c>
      <c r="D42" s="35"/>
    </row>
    <row r="43" spans="1:4" ht="19.5" customHeight="1">
      <c r="A43" s="44"/>
      <c r="B43" s="19"/>
      <c r="C43" s="14" t="s">
        <v>223</v>
      </c>
      <c r="D43" s="35">
        <f>SUM(D44:D46)</f>
        <v>0</v>
      </c>
    </row>
    <row r="44" spans="1:4" ht="19.5" customHeight="1">
      <c r="A44" s="44"/>
      <c r="B44" s="19"/>
      <c r="C44" s="14" t="s">
        <v>224</v>
      </c>
      <c r="D44" s="35"/>
    </row>
    <row r="45" spans="1:4" ht="19.5" customHeight="1">
      <c r="A45" s="44"/>
      <c r="B45" s="19"/>
      <c r="C45" s="14" t="s">
        <v>225</v>
      </c>
      <c r="D45" s="35"/>
    </row>
    <row r="46" spans="1:4" ht="19.5" customHeight="1">
      <c r="A46" s="44"/>
      <c r="B46" s="19"/>
      <c r="C46" s="13" t="s">
        <v>226</v>
      </c>
      <c r="D46" s="35"/>
    </row>
    <row r="47" spans="1:4" ht="19.5" customHeight="1">
      <c r="A47" s="44"/>
      <c r="B47" s="19"/>
      <c r="C47" s="13" t="s">
        <v>227</v>
      </c>
      <c r="D47" s="35">
        <f>D48+D49+D50</f>
        <v>0</v>
      </c>
    </row>
    <row r="48" spans="1:4" ht="19.5" customHeight="1">
      <c r="A48" s="44"/>
      <c r="B48" s="19"/>
      <c r="C48" s="13" t="s">
        <v>228</v>
      </c>
      <c r="D48" s="35"/>
    </row>
    <row r="49" spans="1:4" ht="19.5" customHeight="1">
      <c r="A49" s="44"/>
      <c r="B49" s="19"/>
      <c r="C49" s="14" t="s">
        <v>229</v>
      </c>
      <c r="D49" s="35"/>
    </row>
    <row r="50" spans="1:4" ht="19.5" customHeight="1">
      <c r="A50" s="44"/>
      <c r="B50" s="19"/>
      <c r="C50" s="14" t="s">
        <v>230</v>
      </c>
      <c r="D50" s="35"/>
    </row>
    <row r="51" spans="1:4" ht="19.5" customHeight="1">
      <c r="A51" s="44"/>
      <c r="B51" s="19"/>
      <c r="C51" s="14" t="s">
        <v>231</v>
      </c>
      <c r="D51" s="35">
        <f>SUM(D52:D57)</f>
        <v>0</v>
      </c>
    </row>
    <row r="52" spans="1:4" ht="19.5" customHeight="1">
      <c r="A52" s="44"/>
      <c r="B52" s="19"/>
      <c r="C52" s="13" t="s">
        <v>232</v>
      </c>
      <c r="D52" s="35"/>
    </row>
    <row r="53" spans="1:4" ht="19.5" customHeight="1">
      <c r="A53" s="44"/>
      <c r="B53" s="19"/>
      <c r="C53" s="13" t="s">
        <v>233</v>
      </c>
      <c r="D53" s="35"/>
    </row>
    <row r="54" spans="1:4" ht="19.5" customHeight="1">
      <c r="A54" s="44"/>
      <c r="B54" s="19"/>
      <c r="C54" s="13" t="s">
        <v>234</v>
      </c>
      <c r="D54" s="35"/>
    </row>
    <row r="55" spans="1:4" ht="19.5" customHeight="1">
      <c r="A55" s="44"/>
      <c r="B55" s="19"/>
      <c r="C55" s="12" t="s">
        <v>235</v>
      </c>
      <c r="D55" s="35"/>
    </row>
    <row r="56" spans="1:4" ht="19.5" customHeight="1">
      <c r="A56" s="44"/>
      <c r="B56" s="19"/>
      <c r="C56" s="14" t="s">
        <v>236</v>
      </c>
      <c r="D56" s="35"/>
    </row>
    <row r="57" spans="1:4" ht="19.5" customHeight="1">
      <c r="A57" s="44"/>
      <c r="B57" s="19"/>
      <c r="C57" s="14" t="s">
        <v>237</v>
      </c>
      <c r="D57" s="35"/>
    </row>
    <row r="58" spans="1:4" ht="19.5" customHeight="1">
      <c r="A58" s="44"/>
      <c r="B58" s="19"/>
      <c r="C58" s="14" t="s">
        <v>238</v>
      </c>
      <c r="D58" s="35"/>
    </row>
    <row r="59" spans="1:4" ht="19.5" customHeight="1">
      <c r="A59" s="44"/>
      <c r="B59" s="19"/>
      <c r="C59" s="11" t="s">
        <v>171</v>
      </c>
      <c r="D59" s="35"/>
    </row>
    <row r="60" spans="1:4" ht="19.5" customHeight="1">
      <c r="A60" s="44"/>
      <c r="B60" s="19"/>
      <c r="C60" s="11" t="s">
        <v>172</v>
      </c>
      <c r="D60" s="35"/>
    </row>
    <row r="61" spans="1:4" ht="19.5" customHeight="1">
      <c r="A61" s="44"/>
      <c r="B61" s="19"/>
      <c r="C61" s="12" t="s">
        <v>173</v>
      </c>
      <c r="D61" s="35">
        <f>D62+D75+D86+D94+D100+D104+D116+D123+D128+D135+D143+D144+D147+D152+D157+D158+D161</f>
        <v>479.14</v>
      </c>
    </row>
    <row r="62" spans="1:4" ht="19.5" customHeight="1">
      <c r="A62" s="44"/>
      <c r="B62" s="19"/>
      <c r="C62" s="12" t="s">
        <v>239</v>
      </c>
      <c r="D62" s="35">
        <f>SUM(D63:D74)</f>
        <v>0</v>
      </c>
    </row>
    <row r="63" spans="1:4" ht="19.5" customHeight="1">
      <c r="A63" s="44"/>
      <c r="B63" s="19"/>
      <c r="C63" s="12" t="s">
        <v>240</v>
      </c>
      <c r="D63" s="35"/>
    </row>
    <row r="64" spans="1:4" ht="19.5" customHeight="1">
      <c r="A64" s="44"/>
      <c r="B64" s="19"/>
      <c r="C64" s="12" t="s">
        <v>241</v>
      </c>
      <c r="D64" s="35"/>
    </row>
    <row r="65" spans="1:4" ht="19.5" customHeight="1">
      <c r="A65" s="44"/>
      <c r="B65" s="19"/>
      <c r="C65" s="12" t="s">
        <v>242</v>
      </c>
      <c r="D65" s="35"/>
    </row>
    <row r="66" spans="1:4" ht="19.5" customHeight="1">
      <c r="A66" s="44"/>
      <c r="B66" s="19"/>
      <c r="C66" s="12" t="s">
        <v>243</v>
      </c>
      <c r="D66" s="35"/>
    </row>
    <row r="67" spans="1:4" ht="19.5" customHeight="1">
      <c r="A67" s="44"/>
      <c r="B67" s="19"/>
      <c r="C67" s="12" t="s">
        <v>244</v>
      </c>
      <c r="D67" s="35"/>
    </row>
    <row r="68" spans="1:4" ht="19.5" customHeight="1">
      <c r="A68" s="44"/>
      <c r="B68" s="19"/>
      <c r="C68" s="12" t="s">
        <v>245</v>
      </c>
      <c r="D68" s="35"/>
    </row>
    <row r="69" spans="1:4" ht="19.5" customHeight="1">
      <c r="A69" s="44"/>
      <c r="B69" s="19"/>
      <c r="C69" s="12" t="s">
        <v>246</v>
      </c>
      <c r="D69" s="35"/>
    </row>
    <row r="70" spans="1:4" ht="19.5" customHeight="1">
      <c r="A70" s="44"/>
      <c r="B70" s="19"/>
      <c r="C70" s="12" t="s">
        <v>247</v>
      </c>
      <c r="D70" s="35"/>
    </row>
    <row r="71" spans="1:4" ht="19.5" customHeight="1">
      <c r="A71" s="44"/>
      <c r="B71" s="19"/>
      <c r="C71" s="12" t="s">
        <v>252</v>
      </c>
      <c r="D71" s="35"/>
    </row>
    <row r="72" spans="1:4" ht="19.5" customHeight="1">
      <c r="A72" s="44"/>
      <c r="B72" s="19"/>
      <c r="C72" s="12" t="s">
        <v>253</v>
      </c>
      <c r="D72" s="35"/>
    </row>
    <row r="73" spans="1:4" ht="19.5" customHeight="1">
      <c r="A73" s="44"/>
      <c r="B73" s="19"/>
      <c r="C73" s="12" t="s">
        <v>254</v>
      </c>
      <c r="D73" s="35"/>
    </row>
    <row r="74" spans="1:4" ht="19.5" customHeight="1">
      <c r="A74" s="44"/>
      <c r="B74" s="19"/>
      <c r="C74" s="12" t="s">
        <v>255</v>
      </c>
      <c r="D74" s="35"/>
    </row>
    <row r="75" spans="1:4" ht="19.5" customHeight="1">
      <c r="A75" s="44"/>
      <c r="B75" s="19"/>
      <c r="C75" s="12" t="s">
        <v>256</v>
      </c>
      <c r="D75" s="35">
        <f>SUM(D76:D85)</f>
        <v>0</v>
      </c>
    </row>
    <row r="76" spans="1:4" ht="19.5" customHeight="1">
      <c r="A76" s="44"/>
      <c r="B76" s="19"/>
      <c r="C76" s="12" t="s">
        <v>240</v>
      </c>
      <c r="D76" s="35"/>
    </row>
    <row r="77" spans="1:4" ht="19.5" customHeight="1">
      <c r="A77" s="44"/>
      <c r="B77" s="19"/>
      <c r="C77" s="12" t="s">
        <v>241</v>
      </c>
      <c r="D77" s="35"/>
    </row>
    <row r="78" spans="1:4" ht="19.5" customHeight="1">
      <c r="A78" s="44"/>
      <c r="B78" s="19"/>
      <c r="C78" s="12" t="s">
        <v>242</v>
      </c>
      <c r="D78" s="35"/>
    </row>
    <row r="79" spans="1:4" ht="19.5" customHeight="1">
      <c r="A79" s="44"/>
      <c r="B79" s="19"/>
      <c r="C79" s="12" t="s">
        <v>257</v>
      </c>
      <c r="D79" s="35"/>
    </row>
    <row r="80" spans="1:4" ht="19.5" customHeight="1">
      <c r="A80" s="44"/>
      <c r="B80" s="19"/>
      <c r="C80" s="12" t="s">
        <v>258</v>
      </c>
      <c r="D80" s="35"/>
    </row>
    <row r="81" spans="1:4" ht="19.5" customHeight="1">
      <c r="A81" s="44"/>
      <c r="B81" s="19"/>
      <c r="C81" s="12" t="s">
        <v>259</v>
      </c>
      <c r="D81" s="35"/>
    </row>
    <row r="82" spans="1:4" ht="19.5" customHeight="1">
      <c r="A82" s="44"/>
      <c r="B82" s="19"/>
      <c r="C82" s="12" t="s">
        <v>260</v>
      </c>
      <c r="D82" s="35"/>
    </row>
    <row r="83" spans="1:4" ht="19.5" customHeight="1">
      <c r="A83" s="44"/>
      <c r="B83" s="19"/>
      <c r="C83" s="12" t="s">
        <v>261</v>
      </c>
      <c r="D83" s="35"/>
    </row>
    <row r="84" spans="1:4" ht="19.5" customHeight="1">
      <c r="A84" s="44"/>
      <c r="B84" s="19"/>
      <c r="C84" s="12" t="s">
        <v>262</v>
      </c>
      <c r="D84" s="35"/>
    </row>
    <row r="85" spans="1:4" ht="19.5" customHeight="1">
      <c r="A85" s="44"/>
      <c r="B85" s="19"/>
      <c r="C85" s="12" t="s">
        <v>263</v>
      </c>
      <c r="D85" s="35"/>
    </row>
    <row r="86" spans="1:4" ht="19.5" customHeight="1">
      <c r="A86" s="44"/>
      <c r="B86" s="19"/>
      <c r="C86" s="12" t="s">
        <v>264</v>
      </c>
      <c r="D86" s="35">
        <f>SUM(D87:D93)</f>
        <v>0</v>
      </c>
    </row>
    <row r="87" spans="1:4" ht="19.5" customHeight="1">
      <c r="A87" s="44"/>
      <c r="B87" s="19"/>
      <c r="C87" s="12" t="s">
        <v>265</v>
      </c>
      <c r="D87" s="35"/>
    </row>
    <row r="88" spans="1:4" ht="19.5" customHeight="1">
      <c r="A88" s="44"/>
      <c r="B88" s="19"/>
      <c r="C88" s="12" t="s">
        <v>266</v>
      </c>
      <c r="D88" s="35"/>
    </row>
    <row r="89" spans="1:4" ht="19.5" customHeight="1">
      <c r="A89" s="44"/>
      <c r="B89" s="19"/>
      <c r="C89" s="12" t="s">
        <v>267</v>
      </c>
      <c r="D89" s="35"/>
    </row>
    <row r="90" spans="1:4" ht="19.5" customHeight="1">
      <c r="A90" s="44"/>
      <c r="B90" s="19"/>
      <c r="C90" s="12" t="s">
        <v>268</v>
      </c>
      <c r="D90" s="35"/>
    </row>
    <row r="91" spans="1:4" ht="19.5" customHeight="1">
      <c r="A91" s="44"/>
      <c r="B91" s="19"/>
      <c r="C91" s="12" t="s">
        <v>269</v>
      </c>
      <c r="D91" s="35"/>
    </row>
    <row r="92" spans="1:4" ht="19.5" customHeight="1">
      <c r="A92" s="44"/>
      <c r="B92" s="19"/>
      <c r="C92" s="12" t="s">
        <v>270</v>
      </c>
      <c r="D92" s="35"/>
    </row>
    <row r="93" spans="1:4" ht="19.5" customHeight="1">
      <c r="A93" s="44"/>
      <c r="B93" s="19"/>
      <c r="C93" s="12" t="s">
        <v>271</v>
      </c>
      <c r="D93" s="35"/>
    </row>
    <row r="94" spans="1:4" ht="19.5" customHeight="1">
      <c r="A94" s="44"/>
      <c r="B94" s="19"/>
      <c r="C94" s="12" t="s">
        <v>272</v>
      </c>
      <c r="D94" s="35">
        <f>SUM(D95:D99)</f>
        <v>479.14</v>
      </c>
    </row>
    <row r="95" spans="1:4" ht="19.5" customHeight="1">
      <c r="A95" s="44"/>
      <c r="B95" s="19"/>
      <c r="C95" s="12" t="s">
        <v>273</v>
      </c>
      <c r="D95" s="35"/>
    </row>
    <row r="96" spans="1:4" ht="19.5" customHeight="1">
      <c r="A96" s="44"/>
      <c r="B96" s="19"/>
      <c r="C96" s="12" t="s">
        <v>274</v>
      </c>
      <c r="D96" s="35"/>
    </row>
    <row r="97" spans="1:4" ht="19.5" customHeight="1">
      <c r="A97" s="44"/>
      <c r="B97" s="19"/>
      <c r="C97" s="12" t="s">
        <v>275</v>
      </c>
      <c r="D97" s="35"/>
    </row>
    <row r="98" spans="1:4" ht="19.5" customHeight="1">
      <c r="A98" s="44"/>
      <c r="B98" s="19"/>
      <c r="C98" s="12" t="s">
        <v>276</v>
      </c>
      <c r="D98" s="35">
        <v>479.14</v>
      </c>
    </row>
    <row r="99" spans="1:4" ht="19.5" customHeight="1">
      <c r="A99" s="44"/>
      <c r="B99" s="19"/>
      <c r="C99" s="12" t="s">
        <v>277</v>
      </c>
      <c r="D99" s="35"/>
    </row>
    <row r="100" spans="1:4" ht="19.5" customHeight="1">
      <c r="A100" s="44"/>
      <c r="B100" s="19"/>
      <c r="C100" s="12" t="s">
        <v>278</v>
      </c>
      <c r="D100" s="35">
        <f>SUM(D101:D103)</f>
        <v>0</v>
      </c>
    </row>
    <row r="101" spans="1:4" ht="19.5" customHeight="1">
      <c r="A101" s="44"/>
      <c r="B101" s="19"/>
      <c r="C101" s="12" t="s">
        <v>279</v>
      </c>
      <c r="D101" s="35"/>
    </row>
    <row r="102" spans="1:4" ht="19.5" customHeight="1">
      <c r="A102" s="44"/>
      <c r="B102" s="19"/>
      <c r="C102" s="12" t="s">
        <v>280</v>
      </c>
      <c r="D102" s="35"/>
    </row>
    <row r="103" spans="1:4" ht="19.5" customHeight="1">
      <c r="A103" s="44"/>
      <c r="B103" s="19"/>
      <c r="C103" s="12" t="s">
        <v>281</v>
      </c>
      <c r="D103" s="35"/>
    </row>
    <row r="104" spans="1:4" ht="19.5" customHeight="1">
      <c r="A104" s="44"/>
      <c r="B104" s="19"/>
      <c r="C104" s="12" t="s">
        <v>282</v>
      </c>
      <c r="D104" s="35">
        <f>SUM(D105:D115)</f>
        <v>0</v>
      </c>
    </row>
    <row r="105" spans="1:4" ht="19.5" customHeight="1">
      <c r="A105" s="44"/>
      <c r="B105" s="19"/>
      <c r="C105" s="12" t="s">
        <v>283</v>
      </c>
      <c r="D105" s="35"/>
    </row>
    <row r="106" spans="1:4" ht="19.5" customHeight="1">
      <c r="A106" s="44"/>
      <c r="B106" s="19"/>
      <c r="C106" s="12" t="s">
        <v>284</v>
      </c>
      <c r="D106" s="35"/>
    </row>
    <row r="107" spans="1:4" ht="19.5" customHeight="1">
      <c r="A107" s="44"/>
      <c r="B107" s="19"/>
      <c r="C107" s="12" t="s">
        <v>285</v>
      </c>
      <c r="D107" s="35"/>
    </row>
    <row r="108" spans="1:4" ht="19.5" customHeight="1">
      <c r="A108" s="44"/>
      <c r="B108" s="19"/>
      <c r="C108" s="12" t="s">
        <v>286</v>
      </c>
      <c r="D108" s="35"/>
    </row>
    <row r="109" spans="1:4" ht="19.5" customHeight="1">
      <c r="A109" s="44"/>
      <c r="B109" s="19"/>
      <c r="C109" s="12" t="s">
        <v>287</v>
      </c>
      <c r="D109" s="35"/>
    </row>
    <row r="110" spans="1:4" ht="19.5" customHeight="1">
      <c r="A110" s="44"/>
      <c r="B110" s="19"/>
      <c r="C110" s="12" t="s">
        <v>288</v>
      </c>
      <c r="D110" s="35"/>
    </row>
    <row r="111" spans="1:4" ht="19.5" customHeight="1">
      <c r="A111" s="44"/>
      <c r="B111" s="19"/>
      <c r="C111" s="12" t="s">
        <v>289</v>
      </c>
      <c r="D111" s="35"/>
    </row>
    <row r="112" spans="1:4" ht="19.5" customHeight="1">
      <c r="A112" s="44"/>
      <c r="B112" s="19"/>
      <c r="C112" s="12" t="s">
        <v>290</v>
      </c>
      <c r="D112" s="35"/>
    </row>
    <row r="113" spans="1:4" ht="19.5" customHeight="1">
      <c r="A113" s="44"/>
      <c r="B113" s="19"/>
      <c r="C113" s="12" t="s">
        <v>291</v>
      </c>
      <c r="D113" s="35"/>
    </row>
    <row r="114" spans="1:4" ht="19.5" customHeight="1">
      <c r="A114" s="44"/>
      <c r="B114" s="19"/>
      <c r="C114" s="12" t="s">
        <v>292</v>
      </c>
      <c r="D114" s="35"/>
    </row>
    <row r="115" spans="1:4" ht="19.5" customHeight="1">
      <c r="A115" s="44"/>
      <c r="B115" s="19"/>
      <c r="C115" s="12" t="s">
        <v>293</v>
      </c>
      <c r="D115" s="35"/>
    </row>
    <row r="116" spans="1:4" ht="19.5" customHeight="1">
      <c r="A116" s="44"/>
      <c r="B116" s="19"/>
      <c r="C116" s="12" t="s">
        <v>294</v>
      </c>
      <c r="D116" s="35">
        <f>SUM(D117:D122)</f>
        <v>0</v>
      </c>
    </row>
    <row r="117" spans="1:4" ht="19.5" customHeight="1">
      <c r="A117" s="44"/>
      <c r="B117" s="19"/>
      <c r="C117" s="12" t="s">
        <v>295</v>
      </c>
      <c r="D117" s="35"/>
    </row>
    <row r="118" spans="1:4" ht="19.5" customHeight="1">
      <c r="A118" s="44"/>
      <c r="B118" s="19"/>
      <c r="C118" s="12" t="s">
        <v>296</v>
      </c>
      <c r="D118" s="35"/>
    </row>
    <row r="119" spans="1:4" ht="19.5" customHeight="1">
      <c r="A119" s="44"/>
      <c r="B119" s="19"/>
      <c r="C119" s="12" t="s">
        <v>297</v>
      </c>
      <c r="D119" s="35"/>
    </row>
    <row r="120" spans="1:4" ht="19.5" customHeight="1">
      <c r="A120" s="44"/>
      <c r="B120" s="19"/>
      <c r="C120" s="12" t="s">
        <v>298</v>
      </c>
      <c r="D120" s="35"/>
    </row>
    <row r="121" spans="1:4" ht="19.5" customHeight="1">
      <c r="A121" s="44"/>
      <c r="B121" s="19"/>
      <c r="C121" s="12" t="s">
        <v>299</v>
      </c>
      <c r="D121" s="35"/>
    </row>
    <row r="122" spans="1:4" ht="19.5" customHeight="1">
      <c r="A122" s="44"/>
      <c r="B122" s="19"/>
      <c r="C122" s="12" t="s">
        <v>300</v>
      </c>
      <c r="D122" s="35"/>
    </row>
    <row r="123" spans="1:4" ht="19.5" customHeight="1">
      <c r="A123" s="44"/>
      <c r="B123" s="19"/>
      <c r="C123" s="12" t="s">
        <v>301</v>
      </c>
      <c r="D123" s="35">
        <f>SUM(D124:D127)</f>
        <v>0</v>
      </c>
    </row>
    <row r="124" spans="1:4" ht="19.5" customHeight="1">
      <c r="A124" s="44"/>
      <c r="B124" s="19"/>
      <c r="C124" s="12" t="s">
        <v>302</v>
      </c>
      <c r="D124" s="35"/>
    </row>
    <row r="125" spans="1:4" ht="19.5" customHeight="1">
      <c r="A125" s="44"/>
      <c r="B125" s="19"/>
      <c r="C125" s="12" t="s">
        <v>303</v>
      </c>
      <c r="D125" s="35"/>
    </row>
    <row r="126" spans="1:4" ht="19.5" customHeight="1">
      <c r="A126" s="44"/>
      <c r="B126" s="19"/>
      <c r="C126" s="12" t="s">
        <v>304</v>
      </c>
      <c r="D126" s="35"/>
    </row>
    <row r="127" spans="1:4" ht="19.5" customHeight="1">
      <c r="A127" s="44"/>
      <c r="B127" s="19"/>
      <c r="C127" s="12" t="s">
        <v>305</v>
      </c>
      <c r="D127" s="35"/>
    </row>
    <row r="128" spans="1:4" ht="19.5" customHeight="1">
      <c r="A128" s="44"/>
      <c r="B128" s="19"/>
      <c r="C128" s="12" t="s">
        <v>306</v>
      </c>
      <c r="D128" s="35">
        <f>SUM(D129:D134)</f>
        <v>0</v>
      </c>
    </row>
    <row r="129" spans="1:4" ht="19.5" customHeight="1">
      <c r="A129" s="44"/>
      <c r="B129" s="19"/>
      <c r="C129" s="12" t="s">
        <v>307</v>
      </c>
      <c r="D129" s="35"/>
    </row>
    <row r="130" spans="1:4" ht="19.5" customHeight="1">
      <c r="A130" s="44"/>
      <c r="B130" s="19"/>
      <c r="C130" s="12" t="s">
        <v>308</v>
      </c>
      <c r="D130" s="35"/>
    </row>
    <row r="131" spans="1:4" ht="19.5" customHeight="1">
      <c r="A131" s="44"/>
      <c r="B131" s="19"/>
      <c r="C131" s="12" t="s">
        <v>309</v>
      </c>
      <c r="D131" s="35"/>
    </row>
    <row r="132" spans="1:4" ht="19.5" customHeight="1">
      <c r="A132" s="44"/>
      <c r="B132" s="19"/>
      <c r="C132" s="12" t="s">
        <v>364</v>
      </c>
      <c r="D132" s="35"/>
    </row>
    <row r="133" spans="1:4" ht="19.5" customHeight="1">
      <c r="A133" s="44"/>
      <c r="B133" s="19"/>
      <c r="C133" s="12" t="s">
        <v>310</v>
      </c>
      <c r="D133" s="35"/>
    </row>
    <row r="134" spans="1:4" ht="19.5" customHeight="1">
      <c r="A134" s="44"/>
      <c r="B134" s="19"/>
      <c r="C134" s="12" t="s">
        <v>311</v>
      </c>
      <c r="D134" s="35"/>
    </row>
    <row r="135" spans="1:4" ht="19.5" customHeight="1">
      <c r="A135" s="44"/>
      <c r="B135" s="19"/>
      <c r="C135" s="12" t="s">
        <v>312</v>
      </c>
      <c r="D135" s="35">
        <f>SUM(D136:D142)</f>
        <v>0</v>
      </c>
    </row>
    <row r="136" spans="1:4" ht="19.5" customHeight="1">
      <c r="A136" s="44"/>
      <c r="B136" s="19"/>
      <c r="C136" s="12" t="s">
        <v>240</v>
      </c>
      <c r="D136" s="35"/>
    </row>
    <row r="137" spans="1:4" ht="19.5" customHeight="1">
      <c r="A137" s="44"/>
      <c r="B137" s="19"/>
      <c r="C137" s="12" t="s">
        <v>241</v>
      </c>
      <c r="D137" s="35"/>
    </row>
    <row r="138" spans="1:4" ht="19.5" customHeight="1">
      <c r="A138" s="44"/>
      <c r="B138" s="19"/>
      <c r="C138" s="12" t="s">
        <v>242</v>
      </c>
      <c r="D138" s="35"/>
    </row>
    <row r="139" spans="1:4" ht="19.5" customHeight="1">
      <c r="A139" s="44"/>
      <c r="B139" s="19"/>
      <c r="C139" s="12" t="s">
        <v>313</v>
      </c>
      <c r="D139" s="35"/>
    </row>
    <row r="140" spans="1:4" ht="19.5" customHeight="1">
      <c r="A140" s="44"/>
      <c r="B140" s="19"/>
      <c r="C140" s="12" t="s">
        <v>314</v>
      </c>
      <c r="D140" s="35"/>
    </row>
    <row r="141" spans="1:4" ht="19.5" customHeight="1">
      <c r="A141" s="44"/>
      <c r="B141" s="19"/>
      <c r="C141" s="12" t="s">
        <v>315</v>
      </c>
      <c r="D141" s="35"/>
    </row>
    <row r="142" spans="1:4" ht="19.5" customHeight="1">
      <c r="A142" s="44"/>
      <c r="B142" s="19"/>
      <c r="C142" s="12" t="s">
        <v>316</v>
      </c>
      <c r="D142" s="35"/>
    </row>
    <row r="143" spans="1:4" ht="19.5" customHeight="1">
      <c r="A143" s="44"/>
      <c r="B143" s="19"/>
      <c r="C143" s="12" t="s">
        <v>317</v>
      </c>
      <c r="D143" s="35"/>
    </row>
    <row r="144" spans="1:4" ht="19.5" customHeight="1">
      <c r="A144" s="44"/>
      <c r="B144" s="19"/>
      <c r="C144" s="12" t="s">
        <v>331</v>
      </c>
      <c r="D144" s="35">
        <f>SUM(D145:D146)</f>
        <v>0</v>
      </c>
    </row>
    <row r="145" spans="1:4" ht="19.5" customHeight="1">
      <c r="A145" s="44"/>
      <c r="B145" s="19"/>
      <c r="C145" s="12" t="s">
        <v>318</v>
      </c>
      <c r="D145" s="35"/>
    </row>
    <row r="146" spans="1:4" ht="19.5" customHeight="1">
      <c r="A146" s="44"/>
      <c r="B146" s="19"/>
      <c r="C146" s="12" t="s">
        <v>319</v>
      </c>
      <c r="D146" s="35"/>
    </row>
    <row r="147" spans="1:4" ht="19.5" customHeight="1">
      <c r="A147" s="44"/>
      <c r="B147" s="19"/>
      <c r="C147" s="12" t="s">
        <v>320</v>
      </c>
      <c r="D147" s="35">
        <f>SUM(D148:D151)</f>
        <v>0</v>
      </c>
    </row>
    <row r="148" spans="1:4" ht="19.5" customHeight="1">
      <c r="A148" s="44"/>
      <c r="B148" s="19"/>
      <c r="C148" s="12" t="s">
        <v>321</v>
      </c>
      <c r="D148" s="35"/>
    </row>
    <row r="149" spans="1:4" ht="19.5" customHeight="1">
      <c r="A149" s="44"/>
      <c r="B149" s="19"/>
      <c r="C149" s="12" t="s">
        <v>322</v>
      </c>
      <c r="D149" s="35"/>
    </row>
    <row r="150" spans="1:4" ht="19.5" customHeight="1">
      <c r="A150" s="44"/>
      <c r="B150" s="19"/>
      <c r="C150" s="12" t="s">
        <v>323</v>
      </c>
      <c r="D150" s="35"/>
    </row>
    <row r="151" spans="1:4" ht="19.5" customHeight="1">
      <c r="A151" s="44"/>
      <c r="B151" s="19"/>
      <c r="C151" s="12" t="s">
        <v>324</v>
      </c>
      <c r="D151" s="35"/>
    </row>
    <row r="152" spans="1:4" ht="19.5" customHeight="1">
      <c r="A152" s="44"/>
      <c r="B152" s="19"/>
      <c r="C152" s="12" t="s">
        <v>325</v>
      </c>
      <c r="D152" s="35">
        <f>SUM(D153:D156)</f>
        <v>0</v>
      </c>
    </row>
    <row r="153" spans="1:4" ht="19.5" customHeight="1">
      <c r="A153" s="44"/>
      <c r="B153" s="19"/>
      <c r="C153" s="12" t="s">
        <v>240</v>
      </c>
      <c r="D153" s="35"/>
    </row>
    <row r="154" spans="1:4" ht="19.5" customHeight="1">
      <c r="A154" s="44"/>
      <c r="B154" s="19"/>
      <c r="C154" s="12" t="s">
        <v>241</v>
      </c>
      <c r="D154" s="35"/>
    </row>
    <row r="155" spans="1:4" ht="19.5" customHeight="1">
      <c r="A155" s="44"/>
      <c r="B155" s="19"/>
      <c r="C155" s="12" t="s">
        <v>242</v>
      </c>
      <c r="D155" s="35"/>
    </row>
    <row r="156" spans="1:4" ht="19.5" customHeight="1">
      <c r="A156" s="44"/>
      <c r="B156" s="19"/>
      <c r="C156" s="46" t="s">
        <v>326</v>
      </c>
      <c r="D156" s="35"/>
    </row>
    <row r="157" spans="1:4" ht="19.5" customHeight="1">
      <c r="A157" s="44"/>
      <c r="B157" s="19"/>
      <c r="C157" s="46" t="s">
        <v>327</v>
      </c>
      <c r="D157" s="35"/>
    </row>
    <row r="158" spans="1:4" ht="19.5" customHeight="1">
      <c r="A158" s="44"/>
      <c r="B158" s="19"/>
      <c r="C158" s="46" t="s">
        <v>332</v>
      </c>
      <c r="D158" s="35">
        <f>D159+D160</f>
        <v>0</v>
      </c>
    </row>
    <row r="159" spans="1:4" ht="19.5" customHeight="1">
      <c r="A159" s="44"/>
      <c r="B159" s="19"/>
      <c r="C159" s="46" t="s">
        <v>328</v>
      </c>
      <c r="D159" s="35"/>
    </row>
    <row r="160" spans="1:4" ht="19.5" customHeight="1">
      <c r="A160" s="44"/>
      <c r="B160" s="19"/>
      <c r="C160" s="46" t="s">
        <v>329</v>
      </c>
      <c r="D160" s="35"/>
    </row>
    <row r="161" spans="1:4" ht="19.5" customHeight="1">
      <c r="A161" s="44"/>
      <c r="B161" s="19"/>
      <c r="C161" s="46" t="s">
        <v>330</v>
      </c>
      <c r="D161" s="35"/>
    </row>
    <row r="162" spans="1:4" ht="19.5" customHeight="1">
      <c r="A162" s="44"/>
      <c r="B162" s="19"/>
      <c r="C162" s="46" t="s">
        <v>174</v>
      </c>
      <c r="D162" s="35">
        <f>D163+D168+D181+D185+D197+D207+D210+D224</f>
        <v>273.43</v>
      </c>
    </row>
    <row r="163" spans="1:4" ht="19.5" customHeight="1">
      <c r="A163" s="44"/>
      <c r="B163" s="19"/>
      <c r="C163" s="46" t="s">
        <v>3</v>
      </c>
      <c r="D163" s="35">
        <f>SUM(D164:D167)</f>
        <v>0</v>
      </c>
    </row>
    <row r="164" spans="1:4" ht="19.5" customHeight="1">
      <c r="A164" s="44"/>
      <c r="B164" s="19"/>
      <c r="C164" s="46" t="s">
        <v>0</v>
      </c>
      <c r="D164" s="35"/>
    </row>
    <row r="165" spans="1:4" ht="19.5" customHeight="1">
      <c r="A165" s="44"/>
      <c r="B165" s="19"/>
      <c r="C165" s="46" t="s">
        <v>1</v>
      </c>
      <c r="D165" s="35"/>
    </row>
    <row r="166" spans="1:4" ht="19.5" customHeight="1">
      <c r="A166" s="44"/>
      <c r="B166" s="19"/>
      <c r="C166" s="46" t="s">
        <v>2</v>
      </c>
      <c r="D166" s="35"/>
    </row>
    <row r="167" spans="1:4" ht="19.5" customHeight="1">
      <c r="A167" s="44"/>
      <c r="B167" s="19"/>
      <c r="C167" s="46" t="s">
        <v>4</v>
      </c>
      <c r="D167" s="35"/>
    </row>
    <row r="168" spans="1:4" ht="19.5" customHeight="1">
      <c r="A168" s="44"/>
      <c r="B168" s="19"/>
      <c r="C168" s="46" t="s">
        <v>5</v>
      </c>
      <c r="D168" s="35">
        <f>SUM(D169:D180)</f>
        <v>0</v>
      </c>
    </row>
    <row r="169" spans="1:4" ht="19.5" customHeight="1">
      <c r="A169" s="44"/>
      <c r="B169" s="19"/>
      <c r="C169" s="46" t="s">
        <v>6</v>
      </c>
      <c r="D169" s="35"/>
    </row>
    <row r="170" spans="1:4" ht="19.5" customHeight="1">
      <c r="A170" s="44"/>
      <c r="B170" s="19"/>
      <c r="C170" s="46" t="s">
        <v>7</v>
      </c>
      <c r="D170" s="35"/>
    </row>
    <row r="171" spans="1:4" ht="19.5" customHeight="1">
      <c r="A171" s="44"/>
      <c r="B171" s="19"/>
      <c r="C171" s="46" t="s">
        <v>8</v>
      </c>
      <c r="D171" s="35"/>
    </row>
    <row r="172" spans="1:4" ht="19.5" customHeight="1">
      <c r="A172" s="44"/>
      <c r="B172" s="19"/>
      <c r="C172" s="46" t="s">
        <v>9</v>
      </c>
      <c r="D172" s="35"/>
    </row>
    <row r="173" spans="1:4" ht="19.5" customHeight="1">
      <c r="A173" s="44"/>
      <c r="B173" s="19"/>
      <c r="C173" s="46" t="s">
        <v>10</v>
      </c>
      <c r="D173" s="35"/>
    </row>
    <row r="174" spans="1:4" ht="19.5" customHeight="1">
      <c r="A174" s="44"/>
      <c r="B174" s="19"/>
      <c r="C174" s="46" t="s">
        <v>11</v>
      </c>
      <c r="D174" s="35"/>
    </row>
    <row r="175" spans="1:4" ht="19.5" customHeight="1">
      <c r="A175" s="44"/>
      <c r="B175" s="19"/>
      <c r="C175" s="46" t="s">
        <v>12</v>
      </c>
      <c r="D175" s="35"/>
    </row>
    <row r="176" spans="1:4" ht="19.5" customHeight="1">
      <c r="A176" s="44"/>
      <c r="B176" s="19"/>
      <c r="C176" s="46" t="s">
        <v>13</v>
      </c>
      <c r="D176" s="35"/>
    </row>
    <row r="177" spans="1:4" ht="19.5" customHeight="1">
      <c r="A177" s="44"/>
      <c r="B177" s="19"/>
      <c r="C177" s="46" t="s">
        <v>14</v>
      </c>
      <c r="D177" s="35"/>
    </row>
    <row r="178" spans="1:4" ht="19.5" customHeight="1">
      <c r="A178" s="44"/>
      <c r="B178" s="19"/>
      <c r="C178" s="46" t="s">
        <v>15</v>
      </c>
      <c r="D178" s="35"/>
    </row>
    <row r="179" spans="1:4" ht="19.5" customHeight="1">
      <c r="A179" s="44"/>
      <c r="B179" s="19"/>
      <c r="C179" s="46" t="s">
        <v>16</v>
      </c>
      <c r="D179" s="35"/>
    </row>
    <row r="180" spans="1:4" ht="19.5" customHeight="1">
      <c r="A180" s="44"/>
      <c r="B180" s="19"/>
      <c r="C180" s="46" t="s">
        <v>17</v>
      </c>
      <c r="D180" s="35"/>
    </row>
    <row r="181" spans="1:4" ht="19.5" customHeight="1">
      <c r="A181" s="44"/>
      <c r="B181" s="19"/>
      <c r="C181" s="46" t="s">
        <v>18</v>
      </c>
      <c r="D181" s="35">
        <f>SUM(D182:D184)</f>
        <v>0</v>
      </c>
    </row>
    <row r="182" spans="1:4" ht="19.5" customHeight="1">
      <c r="A182" s="44"/>
      <c r="B182" s="19"/>
      <c r="C182" s="46" t="s">
        <v>19</v>
      </c>
      <c r="D182" s="35"/>
    </row>
    <row r="183" spans="1:4" ht="19.5" customHeight="1">
      <c r="A183" s="44"/>
      <c r="B183" s="19"/>
      <c r="C183" s="46" t="s">
        <v>20</v>
      </c>
      <c r="D183" s="35"/>
    </row>
    <row r="184" spans="1:4" ht="19.5" customHeight="1">
      <c r="A184" s="44"/>
      <c r="B184" s="19"/>
      <c r="C184" s="46" t="s">
        <v>21</v>
      </c>
      <c r="D184" s="35"/>
    </row>
    <row r="185" spans="1:4" ht="19.5" customHeight="1">
      <c r="A185" s="44"/>
      <c r="B185" s="19"/>
      <c r="C185" s="46" t="s">
        <v>22</v>
      </c>
      <c r="D185" s="35">
        <f>SUM(D186:D196)</f>
        <v>0</v>
      </c>
    </row>
    <row r="186" spans="1:4" ht="19.5" customHeight="1">
      <c r="A186" s="44"/>
      <c r="B186" s="19"/>
      <c r="C186" s="46" t="s">
        <v>23</v>
      </c>
      <c r="D186" s="35"/>
    </row>
    <row r="187" spans="1:4" ht="19.5" customHeight="1">
      <c r="A187" s="44"/>
      <c r="B187" s="19"/>
      <c r="C187" s="46" t="s">
        <v>24</v>
      </c>
      <c r="D187" s="35"/>
    </row>
    <row r="188" spans="1:4" ht="19.5" customHeight="1">
      <c r="A188" s="44"/>
      <c r="B188" s="19"/>
      <c r="C188" s="46" t="s">
        <v>25</v>
      </c>
      <c r="D188" s="35"/>
    </row>
    <row r="189" spans="1:4" ht="19.5" customHeight="1">
      <c r="A189" s="44"/>
      <c r="B189" s="19"/>
      <c r="C189" s="46" t="s">
        <v>26</v>
      </c>
      <c r="D189" s="35"/>
    </row>
    <row r="190" spans="1:4" ht="19.5" customHeight="1">
      <c r="A190" s="44"/>
      <c r="B190" s="19"/>
      <c r="C190" s="46" t="s">
        <v>27</v>
      </c>
      <c r="D190" s="35"/>
    </row>
    <row r="191" spans="1:4" ht="19.5" customHeight="1">
      <c r="A191" s="44"/>
      <c r="B191" s="19"/>
      <c r="C191" s="46" t="s">
        <v>28</v>
      </c>
      <c r="D191" s="35"/>
    </row>
    <row r="192" spans="1:4" ht="19.5" customHeight="1">
      <c r="A192" s="44"/>
      <c r="B192" s="19"/>
      <c r="C192" s="46" t="s">
        <v>29</v>
      </c>
      <c r="D192" s="35"/>
    </row>
    <row r="193" spans="1:4" ht="19.5" customHeight="1">
      <c r="A193" s="44"/>
      <c r="B193" s="19"/>
      <c r="C193" s="46" t="s">
        <v>30</v>
      </c>
      <c r="D193" s="35"/>
    </row>
    <row r="194" spans="1:4" ht="19.5" customHeight="1">
      <c r="A194" s="44"/>
      <c r="B194" s="19"/>
      <c r="C194" s="46" t="s">
        <v>31</v>
      </c>
      <c r="D194" s="35"/>
    </row>
    <row r="195" spans="1:4" ht="19.5" customHeight="1">
      <c r="A195" s="44"/>
      <c r="B195" s="19"/>
      <c r="C195" s="46" t="s">
        <v>32</v>
      </c>
      <c r="D195" s="35"/>
    </row>
    <row r="196" spans="1:4" ht="19.5" customHeight="1">
      <c r="A196" s="44"/>
      <c r="B196" s="19"/>
      <c r="C196" s="46" t="s">
        <v>33</v>
      </c>
      <c r="D196" s="36"/>
    </row>
    <row r="197" spans="1:4" ht="19.5" customHeight="1">
      <c r="A197" s="44"/>
      <c r="B197" s="19"/>
      <c r="C197" s="46" t="s">
        <v>34</v>
      </c>
      <c r="D197" s="36">
        <f>SUM(D198:D206)</f>
        <v>273.43</v>
      </c>
    </row>
    <row r="198" spans="1:4" ht="19.5" customHeight="1">
      <c r="A198" s="44"/>
      <c r="B198" s="19"/>
      <c r="C198" s="46" t="s">
        <v>35</v>
      </c>
      <c r="D198" s="19">
        <v>165.53</v>
      </c>
    </row>
    <row r="199" spans="1:4" ht="19.5" customHeight="1">
      <c r="A199" s="44"/>
      <c r="B199" s="19"/>
      <c r="C199" s="46" t="s">
        <v>36</v>
      </c>
      <c r="D199" s="19">
        <v>3.4</v>
      </c>
    </row>
    <row r="200" spans="1:4" ht="19.5" customHeight="1">
      <c r="A200" s="44"/>
      <c r="B200" s="19"/>
      <c r="C200" s="46" t="s">
        <v>37</v>
      </c>
      <c r="D200" s="19">
        <v>104.5</v>
      </c>
    </row>
    <row r="201" spans="1:4" ht="19.5" customHeight="1">
      <c r="A201" s="44"/>
      <c r="B201" s="19"/>
      <c r="C201" s="46" t="s">
        <v>38</v>
      </c>
      <c r="D201" s="36"/>
    </row>
    <row r="202" spans="1:4" ht="19.5" customHeight="1">
      <c r="A202" s="44"/>
      <c r="B202" s="19"/>
      <c r="C202" s="46" t="s">
        <v>39</v>
      </c>
      <c r="D202" s="36"/>
    </row>
    <row r="203" spans="1:4" ht="19.5" customHeight="1">
      <c r="A203" s="44"/>
      <c r="B203" s="19"/>
      <c r="C203" s="46" t="s">
        <v>40</v>
      </c>
      <c r="D203" s="36"/>
    </row>
    <row r="204" spans="1:4" ht="19.5" customHeight="1">
      <c r="A204" s="44"/>
      <c r="B204" s="19"/>
      <c r="C204" s="46" t="s">
        <v>41</v>
      </c>
      <c r="D204" s="36"/>
    </row>
    <row r="205" spans="1:4" ht="19.5" customHeight="1">
      <c r="A205" s="44"/>
      <c r="B205" s="19"/>
      <c r="C205" s="46" t="s">
        <v>42</v>
      </c>
      <c r="D205" s="36"/>
    </row>
    <row r="206" spans="1:4" ht="19.5" customHeight="1">
      <c r="A206" s="44"/>
      <c r="B206" s="19"/>
      <c r="C206" s="46" t="s">
        <v>43</v>
      </c>
      <c r="D206" s="36"/>
    </row>
    <row r="207" spans="1:4" ht="19.5" customHeight="1">
      <c r="A207" s="44"/>
      <c r="B207" s="19"/>
      <c r="C207" s="46" t="s">
        <v>44</v>
      </c>
      <c r="D207" s="36">
        <f>SUM(D208:D209)</f>
        <v>0</v>
      </c>
    </row>
    <row r="208" spans="1:4" ht="19.5" customHeight="1">
      <c r="A208" s="44"/>
      <c r="B208" s="19"/>
      <c r="C208" s="46" t="s">
        <v>45</v>
      </c>
      <c r="D208" s="36"/>
    </row>
    <row r="209" spans="1:4" ht="19.5" customHeight="1">
      <c r="A209" s="44"/>
      <c r="B209" s="19"/>
      <c r="C209" s="46" t="s">
        <v>46</v>
      </c>
      <c r="D209" s="36"/>
    </row>
    <row r="210" spans="1:4" ht="19.5" customHeight="1">
      <c r="A210" s="44"/>
      <c r="B210" s="19"/>
      <c r="C210" s="46" t="s">
        <v>360</v>
      </c>
      <c r="D210" s="36">
        <f>SUM(D211:D223)</f>
        <v>0</v>
      </c>
    </row>
    <row r="211" spans="1:4" ht="19.5" customHeight="1">
      <c r="A211" s="44"/>
      <c r="B211" s="19"/>
      <c r="C211" s="46" t="s">
        <v>0</v>
      </c>
      <c r="D211" s="36"/>
    </row>
    <row r="212" spans="1:4" ht="19.5" customHeight="1">
      <c r="A212" s="44"/>
      <c r="B212" s="19"/>
      <c r="C212" s="46" t="s">
        <v>1</v>
      </c>
      <c r="D212" s="36"/>
    </row>
    <row r="213" spans="1:4" ht="19.5" customHeight="1">
      <c r="A213" s="44"/>
      <c r="B213" s="19"/>
      <c r="C213" s="46" t="s">
        <v>2</v>
      </c>
      <c r="D213" s="36"/>
    </row>
    <row r="214" spans="1:4" ht="19.5" customHeight="1">
      <c r="A214" s="44"/>
      <c r="B214" s="19"/>
      <c r="C214" s="46" t="s">
        <v>47</v>
      </c>
      <c r="D214" s="36"/>
    </row>
    <row r="215" spans="1:4" ht="19.5" customHeight="1">
      <c r="A215" s="44"/>
      <c r="B215" s="19"/>
      <c r="C215" s="46" t="s">
        <v>48</v>
      </c>
      <c r="D215" s="36"/>
    </row>
    <row r="216" spans="1:4" ht="19.5" customHeight="1">
      <c r="A216" s="44"/>
      <c r="B216" s="19"/>
      <c r="C216" s="46" t="s">
        <v>49</v>
      </c>
      <c r="D216" s="36"/>
    </row>
    <row r="217" spans="1:4" ht="19.5" customHeight="1">
      <c r="A217" s="44"/>
      <c r="B217" s="19"/>
      <c r="C217" s="46" t="s">
        <v>50</v>
      </c>
      <c r="D217" s="36"/>
    </row>
    <row r="218" spans="1:4" ht="19.5" customHeight="1">
      <c r="A218" s="44"/>
      <c r="B218" s="19"/>
      <c r="C218" s="46" t="s">
        <v>51</v>
      </c>
      <c r="D218" s="36"/>
    </row>
    <row r="219" spans="1:4" ht="19.5" customHeight="1">
      <c r="A219" s="44"/>
      <c r="B219" s="19"/>
      <c r="C219" s="46" t="s">
        <v>52</v>
      </c>
      <c r="D219" s="36"/>
    </row>
    <row r="220" spans="1:4" ht="19.5" customHeight="1">
      <c r="A220" s="44"/>
      <c r="B220" s="19"/>
      <c r="C220" s="46" t="s">
        <v>53</v>
      </c>
      <c r="D220" s="36"/>
    </row>
    <row r="221" spans="1:4" ht="19.5" customHeight="1">
      <c r="A221" s="44"/>
      <c r="B221" s="19"/>
      <c r="C221" s="46" t="s">
        <v>54</v>
      </c>
      <c r="D221" s="36"/>
    </row>
    <row r="222" spans="1:4" ht="19.5" customHeight="1">
      <c r="A222" s="44"/>
      <c r="B222" s="19"/>
      <c r="C222" s="46" t="s">
        <v>55</v>
      </c>
      <c r="D222" s="36"/>
    </row>
    <row r="223" spans="1:4" ht="19.5" customHeight="1">
      <c r="A223" s="44"/>
      <c r="B223" s="19"/>
      <c r="C223" s="46" t="s">
        <v>56</v>
      </c>
      <c r="D223" s="36"/>
    </row>
    <row r="224" spans="1:4" ht="19.5" customHeight="1">
      <c r="A224" s="44"/>
      <c r="B224" s="19"/>
      <c r="C224" s="46" t="s">
        <v>57</v>
      </c>
      <c r="D224" s="36"/>
    </row>
    <row r="225" spans="1:4" ht="19.5" customHeight="1">
      <c r="A225" s="44"/>
      <c r="B225" s="19"/>
      <c r="C225" s="15" t="s">
        <v>175</v>
      </c>
      <c r="D225" s="36"/>
    </row>
    <row r="226" spans="1:4" ht="19.5" customHeight="1">
      <c r="A226" s="44"/>
      <c r="B226" s="19"/>
      <c r="C226" s="15" t="s">
        <v>176</v>
      </c>
      <c r="D226" s="36"/>
    </row>
    <row r="227" spans="1:4" ht="19.5" customHeight="1">
      <c r="A227" s="44"/>
      <c r="B227" s="19"/>
      <c r="C227" s="46" t="s">
        <v>177</v>
      </c>
      <c r="D227" s="36">
        <f>D228+D257+D288+D316+D327+D338+D344+D351</f>
        <v>0</v>
      </c>
    </row>
    <row r="228" spans="1:4" ht="19.5" customHeight="1">
      <c r="A228" s="44"/>
      <c r="B228" s="19"/>
      <c r="C228" s="46" t="s">
        <v>58</v>
      </c>
      <c r="D228" s="36">
        <f>SUM(D229:D256)</f>
        <v>0</v>
      </c>
    </row>
    <row r="229" spans="1:4" ht="19.5" customHeight="1">
      <c r="A229" s="44"/>
      <c r="B229" s="19"/>
      <c r="C229" s="46" t="s">
        <v>0</v>
      </c>
      <c r="D229" s="36"/>
    </row>
    <row r="230" spans="1:4" ht="19.5" customHeight="1">
      <c r="A230" s="44"/>
      <c r="B230" s="19"/>
      <c r="C230" s="46" t="s">
        <v>1</v>
      </c>
      <c r="D230" s="36"/>
    </row>
    <row r="231" spans="1:4" ht="19.5" customHeight="1">
      <c r="A231" s="44"/>
      <c r="B231" s="19"/>
      <c r="C231" s="46" t="s">
        <v>2</v>
      </c>
      <c r="D231" s="36"/>
    </row>
    <row r="232" spans="1:4" ht="19.5" customHeight="1">
      <c r="A232" s="44"/>
      <c r="B232" s="19"/>
      <c r="C232" s="46" t="s">
        <v>55</v>
      </c>
      <c r="D232" s="36"/>
    </row>
    <row r="233" spans="1:4" ht="19.5" customHeight="1">
      <c r="A233" s="44"/>
      <c r="B233" s="19"/>
      <c r="C233" s="46" t="s">
        <v>59</v>
      </c>
      <c r="D233" s="36"/>
    </row>
    <row r="234" spans="1:4" ht="19.5" customHeight="1">
      <c r="A234" s="44"/>
      <c r="B234" s="19"/>
      <c r="C234" s="46" t="s">
        <v>60</v>
      </c>
      <c r="D234" s="36"/>
    </row>
    <row r="235" spans="1:4" ht="19.5" customHeight="1">
      <c r="A235" s="44"/>
      <c r="B235" s="19"/>
      <c r="C235" s="46" t="s">
        <v>61</v>
      </c>
      <c r="D235" s="36"/>
    </row>
    <row r="236" spans="1:4" ht="19.5" customHeight="1">
      <c r="A236" s="44"/>
      <c r="B236" s="19"/>
      <c r="C236" s="46" t="s">
        <v>62</v>
      </c>
      <c r="D236" s="36"/>
    </row>
    <row r="237" spans="1:4" ht="19.5" customHeight="1">
      <c r="A237" s="44"/>
      <c r="B237" s="19"/>
      <c r="C237" s="46" t="s">
        <v>63</v>
      </c>
      <c r="D237" s="36"/>
    </row>
    <row r="238" spans="1:4" ht="19.5" customHeight="1">
      <c r="A238" s="44"/>
      <c r="B238" s="19"/>
      <c r="C238" s="46" t="s">
        <v>65</v>
      </c>
      <c r="D238" s="36"/>
    </row>
    <row r="239" spans="1:4" ht="19.5" customHeight="1">
      <c r="A239" s="44"/>
      <c r="B239" s="19"/>
      <c r="C239" s="46" t="s">
        <v>66</v>
      </c>
      <c r="D239" s="36"/>
    </row>
    <row r="240" spans="1:4" ht="19.5" customHeight="1">
      <c r="A240" s="44"/>
      <c r="B240" s="19"/>
      <c r="C240" s="46" t="s">
        <v>67</v>
      </c>
      <c r="D240" s="36"/>
    </row>
    <row r="241" spans="1:4" ht="19.5" customHeight="1">
      <c r="A241" s="44"/>
      <c r="B241" s="19"/>
      <c r="C241" s="46" t="s">
        <v>68</v>
      </c>
      <c r="D241" s="36"/>
    </row>
    <row r="242" spans="1:4" ht="19.5" customHeight="1">
      <c r="A242" s="44"/>
      <c r="B242" s="19"/>
      <c r="C242" s="46" t="s">
        <v>69</v>
      </c>
      <c r="D242" s="36"/>
    </row>
    <row r="243" spans="1:4" ht="19.5" customHeight="1">
      <c r="A243" s="44"/>
      <c r="B243" s="19"/>
      <c r="C243" s="46" t="s">
        <v>70</v>
      </c>
      <c r="D243" s="36"/>
    </row>
    <row r="244" spans="1:4" ht="19.5" customHeight="1">
      <c r="A244" s="44"/>
      <c r="B244" s="19"/>
      <c r="C244" s="46" t="s">
        <v>71</v>
      </c>
      <c r="D244" s="36"/>
    </row>
    <row r="245" spans="1:4" ht="19.5" customHeight="1">
      <c r="A245" s="44"/>
      <c r="B245" s="19"/>
      <c r="C245" s="46" t="s">
        <v>72</v>
      </c>
      <c r="D245" s="36"/>
    </row>
    <row r="246" spans="1:4" ht="19.5" customHeight="1">
      <c r="A246" s="44"/>
      <c r="B246" s="19"/>
      <c r="C246" s="46" t="s">
        <v>73</v>
      </c>
      <c r="D246" s="36"/>
    </row>
    <row r="247" spans="1:4" ht="19.5" customHeight="1">
      <c r="A247" s="44"/>
      <c r="B247" s="19"/>
      <c r="C247" s="46" t="s">
        <v>74</v>
      </c>
      <c r="D247" s="36"/>
    </row>
    <row r="248" spans="1:4" ht="19.5" customHeight="1">
      <c r="A248" s="44"/>
      <c r="B248" s="19"/>
      <c r="C248" s="46" t="s">
        <v>75</v>
      </c>
      <c r="D248" s="36"/>
    </row>
    <row r="249" spans="1:4" ht="19.5" customHeight="1">
      <c r="A249" s="44"/>
      <c r="B249" s="19"/>
      <c r="C249" s="46" t="s">
        <v>76</v>
      </c>
      <c r="D249" s="36"/>
    </row>
    <row r="250" spans="1:4" ht="19.5" customHeight="1">
      <c r="A250" s="44"/>
      <c r="B250" s="19"/>
      <c r="C250" s="46" t="s">
        <v>77</v>
      </c>
      <c r="D250" s="36"/>
    </row>
    <row r="251" spans="1:4" ht="19.5" customHeight="1">
      <c r="A251" s="44"/>
      <c r="B251" s="19"/>
      <c r="C251" s="46" t="s">
        <v>78</v>
      </c>
      <c r="D251" s="36"/>
    </row>
    <row r="252" spans="1:4" ht="19.5" customHeight="1">
      <c r="A252" s="44"/>
      <c r="B252" s="19"/>
      <c r="C252" s="46" t="s">
        <v>79</v>
      </c>
      <c r="D252" s="36"/>
    </row>
    <row r="253" spans="1:4" ht="19.5" customHeight="1">
      <c r="A253" s="44"/>
      <c r="B253" s="19"/>
      <c r="C253" s="46" t="s">
        <v>80</v>
      </c>
      <c r="D253" s="36"/>
    </row>
    <row r="254" spans="1:4" ht="19.5" customHeight="1">
      <c r="A254" s="44"/>
      <c r="B254" s="19"/>
      <c r="C254" s="46" t="s">
        <v>81</v>
      </c>
      <c r="D254" s="36"/>
    </row>
    <row r="255" spans="1:4" ht="19.5" customHeight="1">
      <c r="A255" s="44"/>
      <c r="B255" s="19"/>
      <c r="C255" s="46" t="s">
        <v>82</v>
      </c>
      <c r="D255" s="36"/>
    </row>
    <row r="256" spans="1:4" ht="19.5" customHeight="1">
      <c r="A256" s="44"/>
      <c r="B256" s="19"/>
      <c r="C256" s="46" t="s">
        <v>83</v>
      </c>
      <c r="D256" s="36"/>
    </row>
    <row r="257" spans="1:4" ht="19.5" customHeight="1">
      <c r="A257" s="44"/>
      <c r="B257" s="19"/>
      <c r="C257" s="46" t="s">
        <v>84</v>
      </c>
      <c r="D257" s="36">
        <f>SUM(D258:D287)</f>
        <v>0</v>
      </c>
    </row>
    <row r="258" spans="1:4" ht="19.5" customHeight="1">
      <c r="A258" s="44"/>
      <c r="B258" s="19"/>
      <c r="C258" s="46" t="s">
        <v>0</v>
      </c>
      <c r="D258" s="36"/>
    </row>
    <row r="259" spans="1:4" ht="19.5" customHeight="1">
      <c r="A259" s="44"/>
      <c r="B259" s="19"/>
      <c r="C259" s="46" t="s">
        <v>1</v>
      </c>
      <c r="D259" s="36"/>
    </row>
    <row r="260" spans="1:4" ht="19.5" customHeight="1">
      <c r="A260" s="44"/>
      <c r="B260" s="19"/>
      <c r="C260" s="46" t="s">
        <v>2</v>
      </c>
      <c r="D260" s="36"/>
    </row>
    <row r="261" spans="1:4" ht="19.5" customHeight="1">
      <c r="A261" s="44"/>
      <c r="B261" s="19"/>
      <c r="C261" s="46" t="s">
        <v>85</v>
      </c>
      <c r="D261" s="36"/>
    </row>
    <row r="262" spans="1:4" ht="19.5" customHeight="1">
      <c r="A262" s="44"/>
      <c r="B262" s="19"/>
      <c r="C262" s="46" t="s">
        <v>86</v>
      </c>
      <c r="D262" s="36"/>
    </row>
    <row r="263" spans="1:4" ht="19.5" customHeight="1">
      <c r="A263" s="44"/>
      <c r="B263" s="19"/>
      <c r="C263" s="46" t="s">
        <v>87</v>
      </c>
      <c r="D263" s="36"/>
    </row>
    <row r="264" spans="1:4" ht="19.5" customHeight="1">
      <c r="A264" s="44"/>
      <c r="B264" s="19"/>
      <c r="C264" s="46" t="s">
        <v>88</v>
      </c>
      <c r="D264" s="36"/>
    </row>
    <row r="265" spans="1:4" ht="19.5" customHeight="1">
      <c r="A265" s="44"/>
      <c r="B265" s="19"/>
      <c r="C265" s="46" t="s">
        <v>89</v>
      </c>
      <c r="D265" s="36"/>
    </row>
    <row r="266" spans="1:4" ht="19.5" customHeight="1">
      <c r="A266" s="44"/>
      <c r="B266" s="19"/>
      <c r="C266" s="46" t="s">
        <v>90</v>
      </c>
      <c r="D266" s="36"/>
    </row>
    <row r="267" spans="1:4" ht="19.5" customHeight="1">
      <c r="A267" s="44"/>
      <c r="B267" s="19"/>
      <c r="C267" s="46" t="s">
        <v>91</v>
      </c>
      <c r="D267" s="36"/>
    </row>
    <row r="268" spans="1:4" ht="19.5" customHeight="1">
      <c r="A268" s="44"/>
      <c r="B268" s="19"/>
      <c r="C268" s="46" t="s">
        <v>92</v>
      </c>
      <c r="D268" s="36"/>
    </row>
    <row r="269" spans="1:4" ht="19.5" customHeight="1">
      <c r="A269" s="44"/>
      <c r="B269" s="19"/>
      <c r="C269" s="46" t="s">
        <v>93</v>
      </c>
      <c r="D269" s="36"/>
    </row>
    <row r="270" spans="1:4" ht="19.5" customHeight="1">
      <c r="A270" s="44"/>
      <c r="B270" s="19"/>
      <c r="C270" s="46" t="s">
        <v>94</v>
      </c>
      <c r="D270" s="36"/>
    </row>
    <row r="271" spans="1:4" ht="19.5" customHeight="1">
      <c r="A271" s="44"/>
      <c r="B271" s="19"/>
      <c r="C271" s="46" t="s">
        <v>95</v>
      </c>
      <c r="D271" s="36"/>
    </row>
    <row r="272" spans="1:4" ht="19.5" customHeight="1">
      <c r="A272" s="44"/>
      <c r="B272" s="19"/>
      <c r="C272" s="46" t="s">
        <v>96</v>
      </c>
      <c r="D272" s="36"/>
    </row>
    <row r="273" spans="1:4" ht="19.5" customHeight="1">
      <c r="A273" s="44"/>
      <c r="B273" s="19"/>
      <c r="C273" s="46" t="s">
        <v>97</v>
      </c>
      <c r="D273" s="36"/>
    </row>
    <row r="274" spans="1:4" ht="19.5" customHeight="1">
      <c r="A274" s="44"/>
      <c r="B274" s="19"/>
      <c r="C274" s="46" t="s">
        <v>98</v>
      </c>
      <c r="D274" s="36"/>
    </row>
    <row r="275" spans="1:4" ht="19.5" customHeight="1">
      <c r="A275" s="44"/>
      <c r="B275" s="19"/>
      <c r="C275" s="46" t="s">
        <v>99</v>
      </c>
      <c r="D275" s="36"/>
    </row>
    <row r="276" spans="1:4" ht="19.5" customHeight="1">
      <c r="A276" s="44"/>
      <c r="B276" s="19"/>
      <c r="C276" s="46" t="s">
        <v>100</v>
      </c>
      <c r="D276" s="36"/>
    </row>
    <row r="277" spans="1:4" ht="19.5" customHeight="1">
      <c r="A277" s="44"/>
      <c r="B277" s="19"/>
      <c r="C277" s="46" t="s">
        <v>101</v>
      </c>
      <c r="D277" s="36"/>
    </row>
    <row r="278" spans="1:4" ht="19.5" customHeight="1">
      <c r="A278" s="44"/>
      <c r="B278" s="19"/>
      <c r="C278" s="46" t="s">
        <v>102</v>
      </c>
      <c r="D278" s="36"/>
    </row>
    <row r="279" spans="1:4" ht="19.5" customHeight="1">
      <c r="A279" s="44"/>
      <c r="B279" s="19"/>
      <c r="C279" s="46" t="s">
        <v>103</v>
      </c>
      <c r="D279" s="36"/>
    </row>
    <row r="280" spans="1:4" ht="19.5" customHeight="1">
      <c r="A280" s="44"/>
      <c r="B280" s="19"/>
      <c r="C280" s="46" t="s">
        <v>104</v>
      </c>
      <c r="D280" s="36"/>
    </row>
    <row r="281" spans="1:4" ht="19.5" customHeight="1">
      <c r="A281" s="44"/>
      <c r="B281" s="19"/>
      <c r="C281" s="46" t="s">
        <v>105</v>
      </c>
      <c r="D281" s="36"/>
    </row>
    <row r="282" spans="1:4" ht="19.5" customHeight="1">
      <c r="A282" s="44"/>
      <c r="B282" s="19"/>
      <c r="C282" s="46" t="s">
        <v>106</v>
      </c>
      <c r="D282" s="36"/>
    </row>
    <row r="283" spans="1:4" ht="19.5" customHeight="1">
      <c r="A283" s="44"/>
      <c r="B283" s="19"/>
      <c r="C283" s="46" t="s">
        <v>107</v>
      </c>
      <c r="D283" s="36"/>
    </row>
    <row r="284" spans="1:4" ht="19.5" customHeight="1">
      <c r="A284" s="44"/>
      <c r="B284" s="19"/>
      <c r="C284" s="46" t="s">
        <v>108</v>
      </c>
      <c r="D284" s="36"/>
    </row>
    <row r="285" spans="1:4" ht="19.5" customHeight="1">
      <c r="A285" s="44"/>
      <c r="B285" s="19"/>
      <c r="C285" s="46" t="s">
        <v>109</v>
      </c>
      <c r="D285" s="36"/>
    </row>
    <row r="286" spans="1:4" ht="19.5" customHeight="1">
      <c r="A286" s="44"/>
      <c r="B286" s="19"/>
      <c r="C286" s="46" t="s">
        <v>110</v>
      </c>
      <c r="D286" s="36"/>
    </row>
    <row r="287" spans="1:4" ht="19.5" customHeight="1">
      <c r="A287" s="44"/>
      <c r="B287" s="19"/>
      <c r="C287" s="46" t="s">
        <v>111</v>
      </c>
      <c r="D287" s="36"/>
    </row>
    <row r="288" spans="1:4" ht="19.5" customHeight="1">
      <c r="A288" s="44"/>
      <c r="B288" s="19"/>
      <c r="C288" s="46" t="s">
        <v>112</v>
      </c>
      <c r="D288" s="36">
        <f>SUM(D289:D315)</f>
        <v>0</v>
      </c>
    </row>
    <row r="289" spans="1:4" ht="19.5" customHeight="1">
      <c r="A289" s="44"/>
      <c r="B289" s="19"/>
      <c r="C289" s="46" t="s">
        <v>0</v>
      </c>
      <c r="D289" s="36"/>
    </row>
    <row r="290" spans="1:4" ht="19.5" customHeight="1">
      <c r="A290" s="44"/>
      <c r="B290" s="19"/>
      <c r="C290" s="46" t="s">
        <v>1</v>
      </c>
      <c r="D290" s="36"/>
    </row>
    <row r="291" spans="1:4" ht="19.5" customHeight="1">
      <c r="A291" s="44"/>
      <c r="B291" s="19"/>
      <c r="C291" s="46" t="s">
        <v>2</v>
      </c>
      <c r="D291" s="36"/>
    </row>
    <row r="292" spans="1:4" ht="19.5" customHeight="1">
      <c r="A292" s="44"/>
      <c r="B292" s="19"/>
      <c r="C292" s="46" t="s">
        <v>113</v>
      </c>
      <c r="D292" s="36"/>
    </row>
    <row r="293" spans="1:4" ht="19.5" customHeight="1">
      <c r="A293" s="44"/>
      <c r="B293" s="19"/>
      <c r="C293" s="46" t="s">
        <v>114</v>
      </c>
      <c r="D293" s="36"/>
    </row>
    <row r="294" spans="1:4" ht="19.5" customHeight="1">
      <c r="A294" s="44"/>
      <c r="B294" s="19"/>
      <c r="C294" s="46" t="s">
        <v>115</v>
      </c>
      <c r="D294" s="36"/>
    </row>
    <row r="295" spans="1:4" ht="19.5" customHeight="1">
      <c r="A295" s="44"/>
      <c r="B295" s="19"/>
      <c r="C295" s="46" t="s">
        <v>116</v>
      </c>
      <c r="D295" s="36"/>
    </row>
    <row r="296" spans="1:4" ht="19.5" customHeight="1">
      <c r="A296" s="44"/>
      <c r="B296" s="19"/>
      <c r="C296" s="46" t="s">
        <v>117</v>
      </c>
      <c r="D296" s="36"/>
    </row>
    <row r="297" spans="1:4" ht="19.5" customHeight="1">
      <c r="A297" s="44"/>
      <c r="B297" s="19"/>
      <c r="C297" s="46" t="s">
        <v>118</v>
      </c>
      <c r="D297" s="36"/>
    </row>
    <row r="298" spans="1:4" ht="19.5" customHeight="1">
      <c r="A298" s="44"/>
      <c r="B298" s="19"/>
      <c r="C298" s="46" t="s">
        <v>119</v>
      </c>
      <c r="D298" s="36"/>
    </row>
    <row r="299" spans="1:4" ht="19.5" customHeight="1">
      <c r="A299" s="44"/>
      <c r="B299" s="19"/>
      <c r="C299" s="46" t="s">
        <v>120</v>
      </c>
      <c r="D299" s="36"/>
    </row>
    <row r="300" spans="1:4" ht="19.5" customHeight="1">
      <c r="A300" s="44"/>
      <c r="B300" s="19"/>
      <c r="C300" s="46" t="s">
        <v>121</v>
      </c>
      <c r="D300" s="36"/>
    </row>
    <row r="301" spans="1:4" ht="19.5" customHeight="1">
      <c r="A301" s="44"/>
      <c r="B301" s="19"/>
      <c r="C301" s="46" t="s">
        <v>122</v>
      </c>
      <c r="D301" s="36"/>
    </row>
    <row r="302" spans="1:4" ht="19.5" customHeight="1">
      <c r="A302" s="44"/>
      <c r="B302" s="19"/>
      <c r="C302" s="46" t="s">
        <v>123</v>
      </c>
      <c r="D302" s="36"/>
    </row>
    <row r="303" spans="1:4" ht="19.5" customHeight="1">
      <c r="A303" s="44"/>
      <c r="B303" s="19"/>
      <c r="C303" s="46" t="s">
        <v>124</v>
      </c>
      <c r="D303" s="36"/>
    </row>
    <row r="304" spans="1:4" ht="19.5" customHeight="1">
      <c r="A304" s="44"/>
      <c r="B304" s="19"/>
      <c r="C304" s="46" t="s">
        <v>125</v>
      </c>
      <c r="D304" s="36"/>
    </row>
    <row r="305" spans="1:4" ht="19.5" customHeight="1">
      <c r="A305" s="44"/>
      <c r="B305" s="19"/>
      <c r="C305" s="46" t="s">
        <v>126</v>
      </c>
      <c r="D305" s="36"/>
    </row>
    <row r="306" spans="1:4" ht="19.5" customHeight="1">
      <c r="A306" s="44"/>
      <c r="B306" s="19"/>
      <c r="C306" s="46" t="s">
        <v>127</v>
      </c>
      <c r="D306" s="36"/>
    </row>
    <row r="307" spans="1:4" ht="19.5" customHeight="1">
      <c r="A307" s="44"/>
      <c r="B307" s="19"/>
      <c r="C307" s="46" t="s">
        <v>128</v>
      </c>
      <c r="D307" s="36"/>
    </row>
    <row r="308" spans="1:4" ht="19.5" customHeight="1">
      <c r="A308" s="44"/>
      <c r="B308" s="19"/>
      <c r="C308" s="46" t="s">
        <v>129</v>
      </c>
      <c r="D308" s="36"/>
    </row>
    <row r="309" spans="1:4" ht="19.5" customHeight="1">
      <c r="A309" s="44"/>
      <c r="B309" s="19"/>
      <c r="C309" s="46" t="s">
        <v>130</v>
      </c>
      <c r="D309" s="36"/>
    </row>
    <row r="310" spans="1:4" ht="19.5" customHeight="1">
      <c r="A310" s="44"/>
      <c r="B310" s="19"/>
      <c r="C310" s="46" t="s">
        <v>131</v>
      </c>
      <c r="D310" s="36"/>
    </row>
    <row r="311" spans="1:4" ht="19.5" customHeight="1">
      <c r="A311" s="44"/>
      <c r="B311" s="19"/>
      <c r="C311" s="46" t="s">
        <v>132</v>
      </c>
      <c r="D311" s="36"/>
    </row>
    <row r="312" spans="1:4" ht="19.5" customHeight="1">
      <c r="A312" s="44"/>
      <c r="B312" s="19"/>
      <c r="C312" s="46" t="s">
        <v>104</v>
      </c>
      <c r="D312" s="36"/>
    </row>
    <row r="313" spans="1:4" ht="19.5" customHeight="1">
      <c r="A313" s="44"/>
      <c r="B313" s="19"/>
      <c r="C313" s="46" t="s">
        <v>133</v>
      </c>
      <c r="D313" s="36"/>
    </row>
    <row r="314" spans="1:4" ht="19.5" customHeight="1">
      <c r="A314" s="44"/>
      <c r="B314" s="19"/>
      <c r="C314" s="46" t="s">
        <v>134</v>
      </c>
      <c r="D314" s="36"/>
    </row>
    <row r="315" spans="1:4" ht="19.5" customHeight="1">
      <c r="A315" s="44"/>
      <c r="B315" s="19"/>
      <c r="C315" s="46" t="s">
        <v>135</v>
      </c>
      <c r="D315" s="36"/>
    </row>
    <row r="316" spans="1:4" ht="19.5" customHeight="1">
      <c r="A316" s="44"/>
      <c r="B316" s="19"/>
      <c r="C316" s="46" t="s">
        <v>136</v>
      </c>
      <c r="D316" s="36">
        <f>SUM(D317:D326)</f>
        <v>0</v>
      </c>
    </row>
    <row r="317" spans="1:4" ht="19.5" customHeight="1">
      <c r="A317" s="44"/>
      <c r="B317" s="19"/>
      <c r="C317" s="46" t="s">
        <v>0</v>
      </c>
      <c r="D317" s="36"/>
    </row>
    <row r="318" spans="1:4" ht="19.5" customHeight="1">
      <c r="A318" s="44"/>
      <c r="B318" s="19"/>
      <c r="C318" s="46" t="s">
        <v>1</v>
      </c>
      <c r="D318" s="36"/>
    </row>
    <row r="319" spans="1:4" ht="19.5" customHeight="1">
      <c r="A319" s="44"/>
      <c r="B319" s="19"/>
      <c r="C319" s="46" t="s">
        <v>2</v>
      </c>
      <c r="D319" s="36"/>
    </row>
    <row r="320" spans="1:4" ht="19.5" customHeight="1">
      <c r="A320" s="44"/>
      <c r="B320" s="19"/>
      <c r="C320" s="46" t="s">
        <v>137</v>
      </c>
      <c r="D320" s="36"/>
    </row>
    <row r="321" spans="1:4" ht="19.5" customHeight="1">
      <c r="A321" s="44"/>
      <c r="B321" s="19"/>
      <c r="C321" s="46" t="s">
        <v>138</v>
      </c>
      <c r="D321" s="36"/>
    </row>
    <row r="322" spans="1:4" ht="19.5" customHeight="1">
      <c r="A322" s="44"/>
      <c r="B322" s="19"/>
      <c r="C322" s="46" t="s">
        <v>139</v>
      </c>
      <c r="D322" s="36"/>
    </row>
    <row r="323" spans="1:4" ht="19.5" customHeight="1">
      <c r="A323" s="44"/>
      <c r="B323" s="19"/>
      <c r="C323" s="46" t="s">
        <v>140</v>
      </c>
      <c r="D323" s="36"/>
    </row>
    <row r="324" spans="1:4" ht="19.5" customHeight="1">
      <c r="A324" s="44"/>
      <c r="B324" s="19"/>
      <c r="C324" s="46" t="s">
        <v>141</v>
      </c>
      <c r="D324" s="36"/>
    </row>
    <row r="325" spans="1:4" ht="19.5" customHeight="1">
      <c r="A325" s="44"/>
      <c r="B325" s="19"/>
      <c r="C325" s="46" t="s">
        <v>142</v>
      </c>
      <c r="D325" s="36"/>
    </row>
    <row r="326" spans="1:4" ht="19.5" customHeight="1">
      <c r="A326" s="44"/>
      <c r="B326" s="19"/>
      <c r="C326" s="46" t="s">
        <v>143</v>
      </c>
      <c r="D326" s="36"/>
    </row>
    <row r="327" spans="1:4" ht="19.5" customHeight="1">
      <c r="A327" s="44"/>
      <c r="B327" s="19"/>
      <c r="C327" s="46" t="s">
        <v>144</v>
      </c>
      <c r="D327" s="36">
        <f>SUM(D328:D337)</f>
        <v>0</v>
      </c>
    </row>
    <row r="328" spans="1:4" ht="19.5" customHeight="1">
      <c r="A328" s="44"/>
      <c r="B328" s="19"/>
      <c r="C328" s="46" t="s">
        <v>0</v>
      </c>
      <c r="D328" s="36"/>
    </row>
    <row r="329" spans="1:4" ht="19.5" customHeight="1">
      <c r="A329" s="44"/>
      <c r="B329" s="19"/>
      <c r="C329" s="46" t="s">
        <v>1</v>
      </c>
      <c r="D329" s="36"/>
    </row>
    <row r="330" spans="1:4" ht="19.5" customHeight="1">
      <c r="A330" s="44"/>
      <c r="B330" s="19"/>
      <c r="C330" s="46" t="s">
        <v>2</v>
      </c>
      <c r="D330" s="36"/>
    </row>
    <row r="331" spans="1:4" ht="19.5" customHeight="1">
      <c r="A331" s="44"/>
      <c r="B331" s="19"/>
      <c r="C331" s="46" t="s">
        <v>145</v>
      </c>
      <c r="D331" s="36"/>
    </row>
    <row r="332" spans="1:4" ht="19.5" customHeight="1">
      <c r="A332" s="44"/>
      <c r="B332" s="19"/>
      <c r="C332" s="46" t="s">
        <v>146</v>
      </c>
      <c r="D332" s="36"/>
    </row>
    <row r="333" spans="1:4" ht="19.5" customHeight="1">
      <c r="A333" s="44"/>
      <c r="B333" s="19"/>
      <c r="C333" s="46" t="s">
        <v>147</v>
      </c>
      <c r="D333" s="36"/>
    </row>
    <row r="334" spans="1:4" ht="19.5" customHeight="1">
      <c r="A334" s="44"/>
      <c r="B334" s="19"/>
      <c r="C334" s="46" t="s">
        <v>148</v>
      </c>
      <c r="D334" s="36"/>
    </row>
    <row r="335" spans="1:4" ht="19.5" customHeight="1">
      <c r="A335" s="44"/>
      <c r="B335" s="19"/>
      <c r="C335" s="46" t="s">
        <v>149</v>
      </c>
      <c r="D335" s="36"/>
    </row>
    <row r="336" spans="1:4" ht="19.5" customHeight="1">
      <c r="A336" s="44"/>
      <c r="B336" s="19"/>
      <c r="C336" s="46" t="s">
        <v>150</v>
      </c>
      <c r="D336" s="36"/>
    </row>
    <row r="337" spans="1:4" ht="19.5" customHeight="1">
      <c r="A337" s="44"/>
      <c r="B337" s="19"/>
      <c r="C337" s="46" t="s">
        <v>151</v>
      </c>
      <c r="D337" s="36"/>
    </row>
    <row r="338" spans="1:4" ht="19.5" customHeight="1">
      <c r="A338" s="44"/>
      <c r="B338" s="19"/>
      <c r="C338" s="46" t="s">
        <v>152</v>
      </c>
      <c r="D338" s="36">
        <f>SUM(D339:D343)</f>
        <v>0</v>
      </c>
    </row>
    <row r="339" spans="1:4" ht="19.5" customHeight="1">
      <c r="A339" s="44"/>
      <c r="B339" s="19"/>
      <c r="C339" s="46" t="s">
        <v>153</v>
      </c>
      <c r="D339" s="36"/>
    </row>
    <row r="340" spans="1:4" ht="19.5" customHeight="1">
      <c r="A340" s="44"/>
      <c r="B340" s="19"/>
      <c r="C340" s="46" t="s">
        <v>154</v>
      </c>
      <c r="D340" s="36"/>
    </row>
    <row r="341" spans="1:4" ht="19.5" customHeight="1">
      <c r="A341" s="44"/>
      <c r="B341" s="19"/>
      <c r="C341" s="46" t="s">
        <v>155</v>
      </c>
      <c r="D341" s="36"/>
    </row>
    <row r="342" spans="1:4" ht="19.5" customHeight="1">
      <c r="A342" s="44"/>
      <c r="B342" s="19"/>
      <c r="C342" s="46" t="s">
        <v>156</v>
      </c>
      <c r="D342" s="36"/>
    </row>
    <row r="343" spans="1:4" ht="19.5" customHeight="1">
      <c r="A343" s="44"/>
      <c r="B343" s="19"/>
      <c r="C343" s="46" t="s">
        <v>157</v>
      </c>
      <c r="D343" s="36"/>
    </row>
    <row r="344" spans="1:4" ht="19.5" customHeight="1">
      <c r="A344" s="44"/>
      <c r="B344" s="19"/>
      <c r="C344" s="46" t="s">
        <v>158</v>
      </c>
      <c r="D344" s="36">
        <f>SUM(D345:D350)</f>
        <v>0</v>
      </c>
    </row>
    <row r="345" spans="1:4" ht="19.5" customHeight="1">
      <c r="A345" s="44"/>
      <c r="B345" s="19"/>
      <c r="C345" s="46" t="s">
        <v>159</v>
      </c>
      <c r="D345" s="36"/>
    </row>
    <row r="346" spans="1:4" ht="19.5" customHeight="1">
      <c r="A346" s="44"/>
      <c r="B346" s="19"/>
      <c r="C346" s="46" t="s">
        <v>160</v>
      </c>
      <c r="D346" s="36"/>
    </row>
    <row r="347" spans="1:4" ht="19.5" customHeight="1">
      <c r="A347" s="44"/>
      <c r="B347" s="19"/>
      <c r="C347" s="46" t="s">
        <v>161</v>
      </c>
      <c r="D347" s="36"/>
    </row>
    <row r="348" spans="1:4" ht="19.5" customHeight="1">
      <c r="A348" s="44"/>
      <c r="B348" s="19"/>
      <c r="C348" s="46" t="s">
        <v>162</v>
      </c>
      <c r="D348" s="36"/>
    </row>
    <row r="349" spans="1:4" ht="19.5" customHeight="1">
      <c r="A349" s="44"/>
      <c r="B349" s="19"/>
      <c r="C349" s="46" t="s">
        <v>163</v>
      </c>
      <c r="D349" s="36"/>
    </row>
    <row r="350" spans="1:4" ht="19.5" customHeight="1">
      <c r="A350" s="44"/>
      <c r="B350" s="19"/>
      <c r="C350" s="46" t="s">
        <v>164</v>
      </c>
      <c r="D350" s="36"/>
    </row>
    <row r="351" spans="1:4" ht="19.5" customHeight="1">
      <c r="A351" s="44"/>
      <c r="B351" s="19"/>
      <c r="C351" s="46" t="s">
        <v>165</v>
      </c>
      <c r="D351" s="36">
        <f>SUM(D352:D354)</f>
        <v>0</v>
      </c>
    </row>
    <row r="352" spans="1:4" ht="19.5" customHeight="1">
      <c r="A352" s="44"/>
      <c r="B352" s="19"/>
      <c r="C352" s="46" t="s">
        <v>166</v>
      </c>
      <c r="D352" s="36"/>
    </row>
    <row r="353" spans="1:4" ht="19.5" customHeight="1">
      <c r="A353" s="44"/>
      <c r="B353" s="19"/>
      <c r="C353" s="46" t="s">
        <v>167</v>
      </c>
      <c r="D353" s="36"/>
    </row>
    <row r="354" spans="1:4" ht="19.5" customHeight="1">
      <c r="A354" s="44"/>
      <c r="B354" s="19"/>
      <c r="C354" s="46" t="s">
        <v>168</v>
      </c>
      <c r="D354" s="36"/>
    </row>
    <row r="355" spans="1:4" ht="19.5" customHeight="1">
      <c r="A355" s="44"/>
      <c r="B355" s="19"/>
      <c r="C355" s="15" t="s">
        <v>178</v>
      </c>
      <c r="D355" s="36"/>
    </row>
    <row r="356" spans="1:4" ht="19.5" customHeight="1">
      <c r="A356" s="44"/>
      <c r="B356" s="19"/>
      <c r="C356" s="15" t="s">
        <v>179</v>
      </c>
      <c r="D356" s="36"/>
    </row>
    <row r="357" spans="1:4" ht="19.5" customHeight="1">
      <c r="A357" s="44"/>
      <c r="B357" s="19"/>
      <c r="C357" s="15" t="s">
        <v>180</v>
      </c>
      <c r="D357" s="36"/>
    </row>
    <row r="358" spans="1:4" ht="19.5" customHeight="1">
      <c r="A358" s="44"/>
      <c r="B358" s="19"/>
      <c r="C358" s="16" t="s">
        <v>181</v>
      </c>
      <c r="D358" s="36"/>
    </row>
    <row r="359" spans="1:4" ht="19.5" customHeight="1">
      <c r="A359" s="44"/>
      <c r="B359" s="19"/>
      <c r="C359" s="16" t="s">
        <v>182</v>
      </c>
      <c r="D359" s="36"/>
    </row>
    <row r="360" spans="1:4" ht="19.5" customHeight="1">
      <c r="A360" s="44"/>
      <c r="B360" s="19"/>
      <c r="C360" s="15" t="s">
        <v>183</v>
      </c>
      <c r="D360" s="36"/>
    </row>
    <row r="361" spans="1:4" ht="19.5" customHeight="1">
      <c r="A361" s="44"/>
      <c r="B361" s="19"/>
      <c r="C361" s="46" t="s">
        <v>184</v>
      </c>
      <c r="D361" s="36">
        <f>D362+D370+D374</f>
        <v>197.87</v>
      </c>
    </row>
    <row r="362" spans="1:4" ht="19.5" customHeight="1">
      <c r="A362" s="44"/>
      <c r="B362" s="19"/>
      <c r="C362" s="46" t="s">
        <v>333</v>
      </c>
      <c r="D362" s="36">
        <f>SUM(D363:D369)</f>
        <v>0</v>
      </c>
    </row>
    <row r="363" spans="1:4" ht="19.5" customHeight="1">
      <c r="A363" s="44"/>
      <c r="B363" s="19"/>
      <c r="C363" s="46" t="s">
        <v>334</v>
      </c>
      <c r="D363" s="36"/>
    </row>
    <row r="364" spans="1:4" ht="19.5" customHeight="1">
      <c r="A364" s="44"/>
      <c r="B364" s="19"/>
      <c r="C364" s="46" t="s">
        <v>335</v>
      </c>
      <c r="D364" s="36"/>
    </row>
    <row r="365" spans="1:4" ht="19.5" customHeight="1">
      <c r="A365" s="44"/>
      <c r="B365" s="19"/>
      <c r="C365" s="46" t="s">
        <v>336</v>
      </c>
      <c r="D365" s="36"/>
    </row>
    <row r="366" spans="1:4" ht="19.5" customHeight="1">
      <c r="A366" s="44"/>
      <c r="B366" s="19"/>
      <c r="C366" s="46" t="s">
        <v>337</v>
      </c>
      <c r="D366" s="36"/>
    </row>
    <row r="367" spans="1:4" ht="19.5" customHeight="1">
      <c r="A367" s="44"/>
      <c r="B367" s="19"/>
      <c r="C367" s="46" t="s">
        <v>338</v>
      </c>
      <c r="D367" s="36"/>
    </row>
    <row r="368" spans="1:4" ht="19.5" customHeight="1">
      <c r="A368" s="44"/>
      <c r="B368" s="19"/>
      <c r="C368" s="46" t="s">
        <v>339</v>
      </c>
      <c r="D368" s="36"/>
    </row>
    <row r="369" spans="1:4" ht="19.5" customHeight="1">
      <c r="A369" s="44"/>
      <c r="B369" s="19"/>
      <c r="C369" s="46" t="s">
        <v>340</v>
      </c>
      <c r="D369" s="36"/>
    </row>
    <row r="370" spans="1:4" ht="19.5" customHeight="1">
      <c r="A370" s="44"/>
      <c r="B370" s="19"/>
      <c r="C370" s="46" t="s">
        <v>341</v>
      </c>
      <c r="D370" s="36">
        <f>SUM(D371:D373)</f>
        <v>197.87</v>
      </c>
    </row>
    <row r="371" spans="1:4" ht="19.5" customHeight="1">
      <c r="A371" s="44"/>
      <c r="B371" s="19"/>
      <c r="C371" s="46" t="s">
        <v>342</v>
      </c>
      <c r="D371" s="19">
        <v>197.87</v>
      </c>
    </row>
    <row r="372" spans="1:4" ht="19.5" customHeight="1">
      <c r="A372" s="44"/>
      <c r="B372" s="19"/>
      <c r="C372" s="46" t="s">
        <v>343</v>
      </c>
      <c r="D372" s="36"/>
    </row>
    <row r="373" spans="1:4" ht="19.5" customHeight="1">
      <c r="A373" s="44"/>
      <c r="B373" s="19"/>
      <c r="C373" s="46" t="s">
        <v>344</v>
      </c>
      <c r="D373" s="36"/>
    </row>
    <row r="374" spans="1:4" ht="19.5" customHeight="1">
      <c r="A374" s="44"/>
      <c r="B374" s="19"/>
      <c r="C374" s="46" t="s">
        <v>345</v>
      </c>
      <c r="D374" s="36">
        <f>SUM(D375:D376)</f>
        <v>0</v>
      </c>
    </row>
    <row r="375" spans="1:4" ht="19.5" customHeight="1">
      <c r="A375" s="44"/>
      <c r="B375" s="19"/>
      <c r="C375" s="46" t="s">
        <v>346</v>
      </c>
      <c r="D375" s="36"/>
    </row>
    <row r="376" spans="1:4" ht="19.5" customHeight="1">
      <c r="A376" s="44"/>
      <c r="B376" s="19"/>
      <c r="C376" s="46" t="s">
        <v>347</v>
      </c>
      <c r="D376" s="36"/>
    </row>
    <row r="377" spans="1:4" ht="19.5" customHeight="1">
      <c r="A377" s="44"/>
      <c r="B377" s="19"/>
      <c r="C377" s="15" t="s">
        <v>185</v>
      </c>
      <c r="D377" s="36"/>
    </row>
    <row r="378" spans="1:4" ht="19.5" customHeight="1">
      <c r="A378" s="44"/>
      <c r="B378" s="19"/>
      <c r="C378" s="15" t="s">
        <v>186</v>
      </c>
      <c r="D378" s="36"/>
    </row>
    <row r="379" spans="1:4" ht="19.5" customHeight="1">
      <c r="A379" s="44"/>
      <c r="B379" s="19"/>
      <c r="C379" s="34" t="s">
        <v>64</v>
      </c>
      <c r="D379" s="36"/>
    </row>
    <row r="380" spans="1:4" ht="19.5" customHeight="1">
      <c r="A380" s="44"/>
      <c r="B380" s="19"/>
      <c r="C380" s="16" t="s">
        <v>187</v>
      </c>
      <c r="D380" s="36"/>
    </row>
    <row r="381" spans="1:4" ht="19.5" customHeight="1">
      <c r="A381" s="44"/>
      <c r="B381" s="19"/>
      <c r="C381" s="17"/>
      <c r="D381" s="36"/>
    </row>
    <row r="382" spans="1:4" ht="19.5" customHeight="1">
      <c r="A382" s="47" t="s">
        <v>382</v>
      </c>
      <c r="B382" s="45">
        <f>SUM(B6:B381)</f>
        <v>6091.01</v>
      </c>
      <c r="C382" s="48" t="s">
        <v>383</v>
      </c>
      <c r="D382" s="36">
        <f>D6+D7+D8+D59+D60+D61+D162+D225+D226+D227+D355+D356+D357+D358+D359+D360+D361+D377+D378+D379+D380</f>
        <v>6091.01</v>
      </c>
    </row>
    <row r="383" spans="1:4" ht="19.5" customHeight="1">
      <c r="A383" s="44" t="s">
        <v>355</v>
      </c>
      <c r="B383" s="19"/>
      <c r="C383" s="49" t="s">
        <v>380</v>
      </c>
      <c r="D383" s="36"/>
    </row>
    <row r="384" spans="1:4" ht="19.5" customHeight="1">
      <c r="A384" s="50" t="s">
        <v>378</v>
      </c>
      <c r="B384" s="19"/>
      <c r="C384" s="51"/>
      <c r="D384" s="36"/>
    </row>
    <row r="385" spans="1:4" ht="19.5" customHeight="1">
      <c r="A385" s="52" t="s">
        <v>384</v>
      </c>
      <c r="B385" s="53">
        <f>B382+B383+B384</f>
        <v>6091.01</v>
      </c>
      <c r="C385" s="54" t="s">
        <v>385</v>
      </c>
      <c r="D385" s="36">
        <f>D383+D382</f>
        <v>6091.01</v>
      </c>
    </row>
    <row r="386" ht="19.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19.5" customHeight="1"/>
    <row r="622" ht="19.5" customHeight="1"/>
    <row r="623" ht="19.5" customHeight="1"/>
    <row r="624" ht="19.5" customHeight="1"/>
  </sheetData>
  <sheetProtection/>
  <mergeCells count="3">
    <mergeCell ref="A4:B4"/>
    <mergeCell ref="C4:D4"/>
    <mergeCell ref="A2:D2"/>
  </mergeCells>
  <printOptions horizontalCentered="1"/>
  <pageMargins left="0.9055118110236221" right="0.7480314960629921" top="0.6692913385826772" bottom="0.6692913385826772" header="0.3937007874015748" footer="0.31496062992125984"/>
  <pageSetup fitToHeight="19"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381"/>
  <sheetViews>
    <sheetView showGridLines="0" showZeros="0" workbookViewId="0" topLeftCell="A363">
      <selection activeCell="A363" sqref="A1:E16384"/>
    </sheetView>
  </sheetViews>
  <sheetFormatPr defaultColWidth="9.00390625" defaultRowHeight="14.25"/>
  <cols>
    <col min="1" max="1" width="43.50390625" style="9" bestFit="1" customWidth="1"/>
    <col min="2" max="3" width="18.625" style="9" customWidth="1"/>
    <col min="4" max="5" width="16.625" style="9" customWidth="1"/>
    <col min="6" max="6" width="16.625" style="6" customWidth="1"/>
    <col min="7" max="16384" width="9.00390625" style="6" customWidth="1"/>
  </cols>
  <sheetData>
    <row r="1" spans="1:6" s="4" customFormat="1" ht="27" customHeight="1">
      <c r="A1" s="56" t="s">
        <v>249</v>
      </c>
      <c r="B1" s="38"/>
      <c r="C1" s="38"/>
      <c r="D1" s="38"/>
      <c r="E1" s="38"/>
      <c r="F1" s="5"/>
    </row>
    <row r="2" spans="1:6" ht="22.5" customHeight="1">
      <c r="A2" s="66" t="s">
        <v>251</v>
      </c>
      <c r="B2" s="66"/>
      <c r="C2" s="66"/>
      <c r="D2" s="66"/>
      <c r="E2" s="66"/>
      <c r="F2" s="10"/>
    </row>
    <row r="3" spans="1:5" s="7" customFormat="1" ht="19.5" customHeight="1">
      <c r="A3" s="57"/>
      <c r="B3" s="58"/>
      <c r="C3" s="58"/>
      <c r="D3" s="58"/>
      <c r="E3" s="59" t="s">
        <v>349</v>
      </c>
    </row>
    <row r="4" spans="1:5" s="8" customFormat="1" ht="21" customHeight="1">
      <c r="A4" s="60" t="s">
        <v>350</v>
      </c>
      <c r="B4" s="42" t="s">
        <v>351</v>
      </c>
      <c r="C4" s="42" t="s">
        <v>356</v>
      </c>
      <c r="D4" s="60" t="s">
        <v>352</v>
      </c>
      <c r="E4" s="60" t="s">
        <v>381</v>
      </c>
    </row>
    <row r="5" spans="1:5" s="9" customFormat="1" ht="19.5" customHeight="1">
      <c r="A5" s="11" t="s">
        <v>357</v>
      </c>
      <c r="B5" s="18">
        <f>C5+D5</f>
        <v>0</v>
      </c>
      <c r="C5" s="18"/>
      <c r="D5" s="19"/>
      <c r="E5" s="19"/>
    </row>
    <row r="6" spans="1:5" ht="19.5" customHeight="1">
      <c r="A6" s="11" t="s">
        <v>169</v>
      </c>
      <c r="B6" s="18">
        <f aca="true" t="shared" si="0" ref="B6:B69">C6+D6</f>
        <v>4290.57</v>
      </c>
      <c r="C6" s="18">
        <v>2181.98</v>
      </c>
      <c r="D6" s="19">
        <v>2108.59</v>
      </c>
      <c r="E6" s="19"/>
    </row>
    <row r="7" spans="1:5" ht="19.5" customHeight="1">
      <c r="A7" s="12" t="s">
        <v>170</v>
      </c>
      <c r="B7" s="18">
        <f t="shared" si="0"/>
        <v>0</v>
      </c>
      <c r="C7" s="19">
        <f>C8+C13+C21+C34+C38+C42+C46+C50+C57</f>
        <v>0</v>
      </c>
      <c r="D7" s="19">
        <f>D8+D13+D21+D34+D38+D42+D46+D50+D57</f>
        <v>0</v>
      </c>
      <c r="E7" s="19"/>
    </row>
    <row r="8" spans="1:5" ht="19.5" customHeight="1">
      <c r="A8" s="13" t="s">
        <v>189</v>
      </c>
      <c r="B8" s="18">
        <f t="shared" si="0"/>
        <v>0</v>
      </c>
      <c r="C8" s="19">
        <f>SUM(C9:C12)</f>
        <v>0</v>
      </c>
      <c r="D8" s="19">
        <f>SUM(D9:D12)</f>
        <v>0</v>
      </c>
      <c r="E8" s="19"/>
    </row>
    <row r="9" spans="1:5" ht="19.5" customHeight="1">
      <c r="A9" s="14" t="s">
        <v>190</v>
      </c>
      <c r="B9" s="18">
        <f t="shared" si="0"/>
        <v>0</v>
      </c>
      <c r="C9" s="18"/>
      <c r="D9" s="19"/>
      <c r="E9" s="19"/>
    </row>
    <row r="10" spans="1:5" ht="19.5" customHeight="1">
      <c r="A10" s="14" t="s">
        <v>191</v>
      </c>
      <c r="B10" s="18">
        <f t="shared" si="0"/>
        <v>0</v>
      </c>
      <c r="C10" s="18"/>
      <c r="D10" s="19"/>
      <c r="E10" s="19"/>
    </row>
    <row r="11" spans="1:5" ht="19.5" customHeight="1">
      <c r="A11" s="14" t="s">
        <v>192</v>
      </c>
      <c r="B11" s="18">
        <f t="shared" si="0"/>
        <v>0</v>
      </c>
      <c r="C11" s="18"/>
      <c r="D11" s="19"/>
      <c r="E11" s="19"/>
    </row>
    <row r="12" spans="1:5" ht="19.5" customHeight="1">
      <c r="A12" s="13" t="s">
        <v>193</v>
      </c>
      <c r="B12" s="18">
        <f t="shared" si="0"/>
        <v>0</v>
      </c>
      <c r="C12" s="18"/>
      <c r="D12" s="19"/>
      <c r="E12" s="19"/>
    </row>
    <row r="13" spans="1:5" ht="19.5" customHeight="1">
      <c r="A13" s="14" t="s">
        <v>194</v>
      </c>
      <c r="B13" s="18">
        <f t="shared" si="0"/>
        <v>0</v>
      </c>
      <c r="C13" s="18">
        <f>SUM(C14:C20)</f>
        <v>0</v>
      </c>
      <c r="D13" s="19">
        <f>SUM(D14:D20)</f>
        <v>0</v>
      </c>
      <c r="E13" s="19"/>
    </row>
    <row r="14" spans="1:5" s="9" customFormat="1" ht="19.5" customHeight="1">
      <c r="A14" s="14" t="s">
        <v>195</v>
      </c>
      <c r="B14" s="19">
        <f t="shared" si="0"/>
        <v>0</v>
      </c>
      <c r="C14" s="19"/>
      <c r="D14" s="19"/>
      <c r="E14" s="19"/>
    </row>
    <row r="15" spans="1:5" ht="19.5" customHeight="1">
      <c r="A15" s="14" t="s">
        <v>196</v>
      </c>
      <c r="B15" s="19">
        <f t="shared" si="0"/>
        <v>0</v>
      </c>
      <c r="C15" s="19"/>
      <c r="D15" s="19"/>
      <c r="E15" s="19"/>
    </row>
    <row r="16" spans="1:5" ht="19.5" customHeight="1">
      <c r="A16" s="13" t="s">
        <v>197</v>
      </c>
      <c r="B16" s="19">
        <f t="shared" si="0"/>
        <v>0</v>
      </c>
      <c r="C16" s="19"/>
      <c r="D16" s="19"/>
      <c r="E16" s="19"/>
    </row>
    <row r="17" spans="1:5" ht="19.5" customHeight="1">
      <c r="A17" s="13" t="s">
        <v>198</v>
      </c>
      <c r="B17" s="19">
        <f t="shared" si="0"/>
        <v>0</v>
      </c>
      <c r="C17" s="19"/>
      <c r="D17" s="19"/>
      <c r="E17" s="19"/>
    </row>
    <row r="18" spans="1:5" ht="19.5" customHeight="1">
      <c r="A18" s="13" t="s">
        <v>199</v>
      </c>
      <c r="B18" s="19">
        <f t="shared" si="0"/>
        <v>0</v>
      </c>
      <c r="C18" s="19"/>
      <c r="D18" s="19"/>
      <c r="E18" s="19"/>
    </row>
    <row r="19" spans="1:5" ht="19.5" customHeight="1">
      <c r="A19" s="14" t="s">
        <v>200</v>
      </c>
      <c r="B19" s="19">
        <f t="shared" si="0"/>
        <v>0</v>
      </c>
      <c r="C19" s="19"/>
      <c r="D19" s="19"/>
      <c r="E19" s="19"/>
    </row>
    <row r="20" spans="1:5" ht="19.5" customHeight="1">
      <c r="A20" s="14" t="s">
        <v>201</v>
      </c>
      <c r="B20" s="19">
        <f t="shared" si="0"/>
        <v>0</v>
      </c>
      <c r="C20" s="19"/>
      <c r="D20" s="19"/>
      <c r="E20" s="19"/>
    </row>
    <row r="21" spans="1:5" ht="19.5" customHeight="1">
      <c r="A21" s="14" t="s">
        <v>202</v>
      </c>
      <c r="B21" s="19">
        <f t="shared" si="0"/>
        <v>0</v>
      </c>
      <c r="C21" s="19">
        <f>SUM(C22:C33)</f>
        <v>0</v>
      </c>
      <c r="D21" s="19">
        <f>SUM(D22:D33)</f>
        <v>0</v>
      </c>
      <c r="E21" s="19"/>
    </row>
    <row r="22" spans="1:5" ht="19.5" customHeight="1">
      <c r="A22" s="14" t="s">
        <v>203</v>
      </c>
      <c r="B22" s="19">
        <f t="shared" si="0"/>
        <v>0</v>
      </c>
      <c r="C22" s="19"/>
      <c r="D22" s="19"/>
      <c r="E22" s="19"/>
    </row>
    <row r="23" spans="1:5" ht="19.5" customHeight="1">
      <c r="A23" s="14" t="s">
        <v>204</v>
      </c>
      <c r="B23" s="19">
        <f t="shared" si="0"/>
        <v>0</v>
      </c>
      <c r="C23" s="19"/>
      <c r="D23" s="19"/>
      <c r="E23" s="19"/>
    </row>
    <row r="24" spans="1:5" ht="19.5" customHeight="1">
      <c r="A24" s="14" t="s">
        <v>205</v>
      </c>
      <c r="B24" s="19">
        <f t="shared" si="0"/>
        <v>0</v>
      </c>
      <c r="C24" s="19"/>
      <c r="D24" s="19"/>
      <c r="E24" s="19"/>
    </row>
    <row r="25" spans="1:5" ht="19.5" customHeight="1">
      <c r="A25" s="13" t="s">
        <v>206</v>
      </c>
      <c r="B25" s="19">
        <f t="shared" si="0"/>
        <v>0</v>
      </c>
      <c r="C25" s="19"/>
      <c r="D25" s="19"/>
      <c r="E25" s="19"/>
    </row>
    <row r="26" spans="1:5" ht="19.5" customHeight="1">
      <c r="A26" s="13" t="s">
        <v>207</v>
      </c>
      <c r="B26" s="19">
        <f t="shared" si="0"/>
        <v>0</v>
      </c>
      <c r="C26" s="19"/>
      <c r="D26" s="19"/>
      <c r="E26" s="19"/>
    </row>
    <row r="27" spans="1:5" ht="19.5" customHeight="1">
      <c r="A27" s="13" t="s">
        <v>208</v>
      </c>
      <c r="B27" s="19">
        <f t="shared" si="0"/>
        <v>0</v>
      </c>
      <c r="C27" s="19"/>
      <c r="D27" s="19"/>
      <c r="E27" s="19"/>
    </row>
    <row r="28" spans="1:5" ht="19.5" customHeight="1">
      <c r="A28" s="12" t="s">
        <v>209</v>
      </c>
      <c r="B28" s="19">
        <f t="shared" si="0"/>
        <v>0</v>
      </c>
      <c r="C28" s="19"/>
      <c r="D28" s="19"/>
      <c r="E28" s="19"/>
    </row>
    <row r="29" spans="1:5" ht="19.5" customHeight="1">
      <c r="A29" s="14" t="s">
        <v>210</v>
      </c>
      <c r="B29" s="19">
        <f t="shared" si="0"/>
        <v>0</v>
      </c>
      <c r="C29" s="19"/>
      <c r="D29" s="19"/>
      <c r="E29" s="19"/>
    </row>
    <row r="30" spans="1:5" ht="19.5" customHeight="1">
      <c r="A30" s="14" t="s">
        <v>211</v>
      </c>
      <c r="B30" s="19">
        <f t="shared" si="0"/>
        <v>0</v>
      </c>
      <c r="C30" s="19"/>
      <c r="D30" s="19"/>
      <c r="E30" s="19"/>
    </row>
    <row r="31" spans="1:5" ht="19.5" customHeight="1">
      <c r="A31" s="14" t="s">
        <v>212</v>
      </c>
      <c r="B31" s="19">
        <f t="shared" si="0"/>
        <v>0</v>
      </c>
      <c r="C31" s="19"/>
      <c r="D31" s="19"/>
      <c r="E31" s="19"/>
    </row>
    <row r="32" spans="1:5" ht="19.5" customHeight="1">
      <c r="A32" s="13" t="s">
        <v>213</v>
      </c>
      <c r="B32" s="19">
        <f t="shared" si="0"/>
        <v>0</v>
      </c>
      <c r="C32" s="19"/>
      <c r="D32" s="19"/>
      <c r="E32" s="19"/>
    </row>
    <row r="33" spans="1:5" ht="19.5" customHeight="1">
      <c r="A33" s="13" t="s">
        <v>214</v>
      </c>
      <c r="B33" s="19">
        <f t="shared" si="0"/>
        <v>0</v>
      </c>
      <c r="C33" s="19"/>
      <c r="D33" s="19"/>
      <c r="E33" s="19"/>
    </row>
    <row r="34" spans="1:5" ht="19.5" customHeight="1">
      <c r="A34" s="13" t="s">
        <v>215</v>
      </c>
      <c r="B34" s="19">
        <f t="shared" si="0"/>
        <v>0</v>
      </c>
      <c r="C34" s="19">
        <f>SUM(C35:C37)</f>
        <v>0</v>
      </c>
      <c r="D34" s="19">
        <f>SUM(D35:D37)</f>
        <v>0</v>
      </c>
      <c r="E34" s="19"/>
    </row>
    <row r="35" spans="1:5" ht="19.5" customHeight="1">
      <c r="A35" s="14" t="s">
        <v>216</v>
      </c>
      <c r="B35" s="19">
        <f t="shared" si="0"/>
        <v>0</v>
      </c>
      <c r="C35" s="19"/>
      <c r="D35" s="19"/>
      <c r="E35" s="19"/>
    </row>
    <row r="36" spans="1:5" ht="19.5" customHeight="1">
      <c r="A36" s="14" t="s">
        <v>217</v>
      </c>
      <c r="B36" s="19">
        <f t="shared" si="0"/>
        <v>0</v>
      </c>
      <c r="C36" s="19"/>
      <c r="D36" s="19"/>
      <c r="E36" s="19"/>
    </row>
    <row r="37" spans="1:5" ht="19.5" customHeight="1">
      <c r="A37" s="14" t="s">
        <v>218</v>
      </c>
      <c r="B37" s="19">
        <f t="shared" si="0"/>
        <v>0</v>
      </c>
      <c r="C37" s="19"/>
      <c r="D37" s="19"/>
      <c r="E37" s="19"/>
    </row>
    <row r="38" spans="1:5" ht="19.5" customHeight="1">
      <c r="A38" s="13" t="s">
        <v>219</v>
      </c>
      <c r="B38" s="19">
        <f t="shared" si="0"/>
        <v>0</v>
      </c>
      <c r="C38" s="19">
        <f>SUM(C39:C40)</f>
        <v>0</v>
      </c>
      <c r="D38" s="19">
        <f>SUM(D39:D40)</f>
        <v>0</v>
      </c>
      <c r="E38" s="19"/>
    </row>
    <row r="39" spans="1:5" ht="19.5" customHeight="1">
      <c r="A39" s="13" t="s">
        <v>220</v>
      </c>
      <c r="B39" s="19">
        <f t="shared" si="0"/>
        <v>0</v>
      </c>
      <c r="C39" s="19"/>
      <c r="D39" s="19"/>
      <c r="E39" s="19"/>
    </row>
    <row r="40" spans="1:5" ht="19.5" customHeight="1">
      <c r="A40" s="13" t="s">
        <v>221</v>
      </c>
      <c r="B40" s="19">
        <f t="shared" si="0"/>
        <v>0</v>
      </c>
      <c r="C40" s="19">
        <f>C41</f>
        <v>0</v>
      </c>
      <c r="D40" s="19">
        <f>D41</f>
        <v>0</v>
      </c>
      <c r="E40" s="19"/>
    </row>
    <row r="41" spans="1:5" ht="19.5" customHeight="1">
      <c r="A41" s="12" t="s">
        <v>222</v>
      </c>
      <c r="B41" s="19">
        <f t="shared" si="0"/>
        <v>0</v>
      </c>
      <c r="C41" s="19"/>
      <c r="D41" s="19"/>
      <c r="E41" s="19"/>
    </row>
    <row r="42" spans="1:5" ht="19.5" customHeight="1">
      <c r="A42" s="14" t="s">
        <v>223</v>
      </c>
      <c r="B42" s="19">
        <f t="shared" si="0"/>
        <v>0</v>
      </c>
      <c r="C42" s="19">
        <f>C43+C44+C45</f>
        <v>0</v>
      </c>
      <c r="D42" s="19">
        <f>D43+D44+D45</f>
        <v>0</v>
      </c>
      <c r="E42" s="19"/>
    </row>
    <row r="43" spans="1:5" ht="19.5" customHeight="1">
      <c r="A43" s="14" t="s">
        <v>224</v>
      </c>
      <c r="B43" s="19">
        <f t="shared" si="0"/>
        <v>0</v>
      </c>
      <c r="C43" s="19"/>
      <c r="D43" s="19"/>
      <c r="E43" s="19"/>
    </row>
    <row r="44" spans="1:5" ht="19.5" customHeight="1">
      <c r="A44" s="14" t="s">
        <v>225</v>
      </c>
      <c r="B44" s="19">
        <f t="shared" si="0"/>
        <v>0</v>
      </c>
      <c r="C44" s="19"/>
      <c r="D44" s="19"/>
      <c r="E44" s="19"/>
    </row>
    <row r="45" spans="1:5" ht="19.5" customHeight="1">
      <c r="A45" s="13" t="s">
        <v>226</v>
      </c>
      <c r="B45" s="19">
        <f t="shared" si="0"/>
        <v>0</v>
      </c>
      <c r="C45" s="19"/>
      <c r="D45" s="19"/>
      <c r="E45" s="19"/>
    </row>
    <row r="46" spans="1:5" ht="19.5" customHeight="1">
      <c r="A46" s="13" t="s">
        <v>227</v>
      </c>
      <c r="B46" s="19">
        <f t="shared" si="0"/>
        <v>0</v>
      </c>
      <c r="C46" s="19">
        <f>C47+C48+C49</f>
        <v>0</v>
      </c>
      <c r="D46" s="19">
        <f>D47+D48+D49</f>
        <v>0</v>
      </c>
      <c r="E46" s="19"/>
    </row>
    <row r="47" spans="1:5" ht="19.5" customHeight="1">
      <c r="A47" s="13" t="s">
        <v>228</v>
      </c>
      <c r="B47" s="19">
        <f t="shared" si="0"/>
        <v>0</v>
      </c>
      <c r="C47" s="19"/>
      <c r="D47" s="19"/>
      <c r="E47" s="19"/>
    </row>
    <row r="48" spans="1:5" ht="19.5" customHeight="1">
      <c r="A48" s="14" t="s">
        <v>229</v>
      </c>
      <c r="B48" s="19">
        <f t="shared" si="0"/>
        <v>0</v>
      </c>
      <c r="C48" s="19"/>
      <c r="D48" s="19"/>
      <c r="E48" s="19"/>
    </row>
    <row r="49" spans="1:5" ht="19.5" customHeight="1">
      <c r="A49" s="27" t="s">
        <v>230</v>
      </c>
      <c r="B49" s="19">
        <f t="shared" si="0"/>
        <v>0</v>
      </c>
      <c r="C49" s="19"/>
      <c r="D49" s="19"/>
      <c r="E49" s="19"/>
    </row>
    <row r="50" spans="1:5" ht="19.5" customHeight="1">
      <c r="A50" s="27" t="s">
        <v>231</v>
      </c>
      <c r="B50" s="19">
        <f t="shared" si="0"/>
        <v>0</v>
      </c>
      <c r="C50" s="19">
        <f>SUM(C51:C56)</f>
        <v>0</v>
      </c>
      <c r="D50" s="19">
        <f>SUM(D51:D56)</f>
        <v>0</v>
      </c>
      <c r="E50" s="19"/>
    </row>
    <row r="51" spans="1:5" ht="19.5" customHeight="1">
      <c r="A51" s="28" t="s">
        <v>232</v>
      </c>
      <c r="B51" s="19">
        <f t="shared" si="0"/>
        <v>0</v>
      </c>
      <c r="C51" s="19"/>
      <c r="D51" s="19"/>
      <c r="E51" s="19"/>
    </row>
    <row r="52" spans="1:5" ht="19.5" customHeight="1">
      <c r="A52" s="28" t="s">
        <v>233</v>
      </c>
      <c r="B52" s="19">
        <f t="shared" si="0"/>
        <v>0</v>
      </c>
      <c r="C52" s="19"/>
      <c r="D52" s="19"/>
      <c r="E52" s="19"/>
    </row>
    <row r="53" spans="1:5" ht="19.5" customHeight="1">
      <c r="A53" s="28" t="s">
        <v>234</v>
      </c>
      <c r="B53" s="19">
        <f t="shared" si="0"/>
        <v>0</v>
      </c>
      <c r="C53" s="19"/>
      <c r="D53" s="19"/>
      <c r="E53" s="19"/>
    </row>
    <row r="54" spans="1:5" ht="19.5" customHeight="1">
      <c r="A54" s="2" t="s">
        <v>235</v>
      </c>
      <c r="B54" s="19">
        <f t="shared" si="0"/>
        <v>0</v>
      </c>
      <c r="C54" s="19"/>
      <c r="D54" s="19"/>
      <c r="E54" s="19"/>
    </row>
    <row r="55" spans="1:5" ht="19.5" customHeight="1">
      <c r="A55" s="27" t="s">
        <v>236</v>
      </c>
      <c r="B55" s="19">
        <f t="shared" si="0"/>
        <v>0</v>
      </c>
      <c r="C55" s="19"/>
      <c r="D55" s="19"/>
      <c r="E55" s="19"/>
    </row>
    <row r="56" spans="1:5" ht="19.5" customHeight="1">
      <c r="A56" s="27" t="s">
        <v>237</v>
      </c>
      <c r="B56" s="19">
        <f t="shared" si="0"/>
        <v>0</v>
      </c>
      <c r="C56" s="19"/>
      <c r="D56" s="19"/>
      <c r="E56" s="19"/>
    </row>
    <row r="57" spans="1:5" ht="19.5" customHeight="1">
      <c r="A57" s="27" t="s">
        <v>238</v>
      </c>
      <c r="B57" s="19">
        <f t="shared" si="0"/>
        <v>0</v>
      </c>
      <c r="C57" s="19"/>
      <c r="D57" s="19"/>
      <c r="E57" s="19"/>
    </row>
    <row r="58" spans="1:5" ht="19.5" customHeight="1">
      <c r="A58" s="3" t="s">
        <v>171</v>
      </c>
      <c r="B58" s="19">
        <f t="shared" si="0"/>
        <v>0</v>
      </c>
      <c r="C58" s="19"/>
      <c r="D58" s="19"/>
      <c r="E58" s="19"/>
    </row>
    <row r="59" spans="1:5" ht="19.5" customHeight="1">
      <c r="A59" s="3" t="s">
        <v>172</v>
      </c>
      <c r="B59" s="19">
        <f t="shared" si="0"/>
        <v>0</v>
      </c>
      <c r="C59" s="19"/>
      <c r="D59" s="19">
        <f>D60+D61+D74+D85+D93+D99+D103+D115+D122+D127+D134+D142+D143+D146+D151+D156+D157+D161+D162+D167+D180+D184+D196+D206+D209+D223</f>
        <v>0</v>
      </c>
      <c r="E59" s="19"/>
    </row>
    <row r="60" spans="1:5" ht="19.5" customHeight="1">
      <c r="A60" s="2" t="s">
        <v>173</v>
      </c>
      <c r="B60" s="19">
        <f t="shared" si="0"/>
        <v>479.14</v>
      </c>
      <c r="C60" s="19">
        <f>C61+C74+C85+C93+C99+C103+C115+C122+C127+C134+C142+C143+C146+C151+C156+C157+C160</f>
        <v>479.14</v>
      </c>
      <c r="D60" s="19">
        <f>D61+D74+D85+D93+D99+D103+D115+D122+D127+D134+D142+D143+D146+D151+D156+D157+D160</f>
        <v>0</v>
      </c>
      <c r="E60" s="19"/>
    </row>
    <row r="61" spans="1:5" ht="19.5" customHeight="1">
      <c r="A61" s="2" t="s">
        <v>239</v>
      </c>
      <c r="B61" s="19">
        <f t="shared" si="0"/>
        <v>0</v>
      </c>
      <c r="C61" s="19">
        <f>SUM(C62:C73)</f>
        <v>0</v>
      </c>
      <c r="D61" s="19">
        <f>SUM(D62:D73)</f>
        <v>0</v>
      </c>
      <c r="E61" s="19"/>
    </row>
    <row r="62" spans="1:5" ht="19.5" customHeight="1">
      <c r="A62" s="2" t="s">
        <v>0</v>
      </c>
      <c r="B62" s="19">
        <f t="shared" si="0"/>
        <v>0</v>
      </c>
      <c r="C62" s="19"/>
      <c r="D62" s="19"/>
      <c r="E62" s="19"/>
    </row>
    <row r="63" spans="1:5" ht="19.5" customHeight="1">
      <c r="A63" s="12" t="s">
        <v>241</v>
      </c>
      <c r="B63" s="19">
        <f t="shared" si="0"/>
        <v>0</v>
      </c>
      <c r="C63" s="19"/>
      <c r="D63" s="19"/>
      <c r="E63" s="19"/>
    </row>
    <row r="64" spans="1:5" ht="19.5" customHeight="1">
      <c r="A64" s="12" t="s">
        <v>242</v>
      </c>
      <c r="B64" s="19">
        <f t="shared" si="0"/>
        <v>0</v>
      </c>
      <c r="C64" s="19"/>
      <c r="D64" s="19"/>
      <c r="E64" s="19"/>
    </row>
    <row r="65" spans="1:5" ht="19.5" customHeight="1">
      <c r="A65" s="12" t="s">
        <v>243</v>
      </c>
      <c r="B65" s="19">
        <f t="shared" si="0"/>
        <v>0</v>
      </c>
      <c r="C65" s="19"/>
      <c r="D65" s="19"/>
      <c r="E65" s="19"/>
    </row>
    <row r="66" spans="1:5" ht="19.5" customHeight="1">
      <c r="A66" s="12" t="s">
        <v>244</v>
      </c>
      <c r="B66" s="19">
        <f t="shared" si="0"/>
        <v>0</v>
      </c>
      <c r="C66" s="19"/>
      <c r="D66" s="19"/>
      <c r="E66" s="19"/>
    </row>
    <row r="67" spans="1:5" ht="19.5" customHeight="1">
      <c r="A67" s="12" t="s">
        <v>245</v>
      </c>
      <c r="B67" s="19">
        <f t="shared" si="0"/>
        <v>0</v>
      </c>
      <c r="C67" s="19"/>
      <c r="D67" s="19"/>
      <c r="E67" s="19"/>
    </row>
    <row r="68" spans="1:5" ht="19.5" customHeight="1">
      <c r="A68" s="12" t="s">
        <v>246</v>
      </c>
      <c r="B68" s="19">
        <f t="shared" si="0"/>
        <v>0</v>
      </c>
      <c r="C68" s="19"/>
      <c r="D68" s="19"/>
      <c r="E68" s="19"/>
    </row>
    <row r="69" spans="1:5" ht="19.5" customHeight="1">
      <c r="A69" s="12" t="s">
        <v>247</v>
      </c>
      <c r="B69" s="19">
        <f t="shared" si="0"/>
        <v>0</v>
      </c>
      <c r="C69" s="19"/>
      <c r="D69" s="19"/>
      <c r="E69" s="19"/>
    </row>
    <row r="70" spans="1:5" ht="19.5" customHeight="1">
      <c r="A70" s="12" t="s">
        <v>252</v>
      </c>
      <c r="B70" s="19">
        <f aca="true" t="shared" si="1" ref="B70:B133">C70+D70</f>
        <v>0</v>
      </c>
      <c r="C70" s="19"/>
      <c r="D70" s="19"/>
      <c r="E70" s="19"/>
    </row>
    <row r="71" spans="1:5" ht="19.5" customHeight="1">
      <c r="A71" s="12" t="s">
        <v>253</v>
      </c>
      <c r="B71" s="19">
        <f t="shared" si="1"/>
        <v>0</v>
      </c>
      <c r="C71" s="19"/>
      <c r="D71" s="19"/>
      <c r="E71" s="19"/>
    </row>
    <row r="72" spans="1:5" ht="19.5" customHeight="1">
      <c r="A72" s="12" t="s">
        <v>254</v>
      </c>
      <c r="B72" s="19">
        <f t="shared" si="1"/>
        <v>0</v>
      </c>
      <c r="C72" s="19"/>
      <c r="D72" s="19"/>
      <c r="E72" s="19"/>
    </row>
    <row r="73" spans="1:5" ht="19.5" customHeight="1">
      <c r="A73" s="12" t="s">
        <v>255</v>
      </c>
      <c r="B73" s="19">
        <f t="shared" si="1"/>
        <v>0</v>
      </c>
      <c r="C73" s="19"/>
      <c r="D73" s="19"/>
      <c r="E73" s="19"/>
    </row>
    <row r="74" spans="1:5" ht="19.5" customHeight="1">
      <c r="A74" s="12" t="s">
        <v>256</v>
      </c>
      <c r="B74" s="19">
        <f t="shared" si="1"/>
        <v>0</v>
      </c>
      <c r="C74" s="19">
        <f>SUM(C75:C84)</f>
        <v>0</v>
      </c>
      <c r="D74" s="19">
        <f>SUM(D75:D84)</f>
        <v>0</v>
      </c>
      <c r="E74" s="19"/>
    </row>
    <row r="75" spans="1:5" ht="19.5" customHeight="1">
      <c r="A75" s="12" t="s">
        <v>240</v>
      </c>
      <c r="B75" s="19">
        <f t="shared" si="1"/>
        <v>0</v>
      </c>
      <c r="C75" s="19"/>
      <c r="D75" s="19"/>
      <c r="E75" s="19"/>
    </row>
    <row r="76" spans="1:5" ht="19.5" customHeight="1">
      <c r="A76" s="12" t="s">
        <v>241</v>
      </c>
      <c r="B76" s="19">
        <f t="shared" si="1"/>
        <v>0</v>
      </c>
      <c r="C76" s="19"/>
      <c r="D76" s="19"/>
      <c r="E76" s="19"/>
    </row>
    <row r="77" spans="1:5" ht="19.5" customHeight="1">
      <c r="A77" s="12" t="s">
        <v>242</v>
      </c>
      <c r="B77" s="19">
        <f t="shared" si="1"/>
        <v>0</v>
      </c>
      <c r="C77" s="19"/>
      <c r="D77" s="19"/>
      <c r="E77" s="19"/>
    </row>
    <row r="78" spans="1:5" ht="19.5" customHeight="1">
      <c r="A78" s="12" t="s">
        <v>257</v>
      </c>
      <c r="B78" s="19">
        <f t="shared" si="1"/>
        <v>0</v>
      </c>
      <c r="C78" s="19"/>
      <c r="D78" s="19"/>
      <c r="E78" s="19"/>
    </row>
    <row r="79" spans="1:5" ht="19.5" customHeight="1">
      <c r="A79" s="12" t="s">
        <v>258</v>
      </c>
      <c r="B79" s="19">
        <f t="shared" si="1"/>
        <v>0</v>
      </c>
      <c r="C79" s="19"/>
      <c r="D79" s="19"/>
      <c r="E79" s="19"/>
    </row>
    <row r="80" spans="1:5" ht="19.5" customHeight="1">
      <c r="A80" s="12" t="s">
        <v>259</v>
      </c>
      <c r="B80" s="19">
        <f t="shared" si="1"/>
        <v>0</v>
      </c>
      <c r="C80" s="19"/>
      <c r="D80" s="19"/>
      <c r="E80" s="19"/>
    </row>
    <row r="81" spans="1:5" ht="19.5" customHeight="1">
      <c r="A81" s="12" t="s">
        <v>260</v>
      </c>
      <c r="B81" s="19">
        <f t="shared" si="1"/>
        <v>0</v>
      </c>
      <c r="C81" s="19"/>
      <c r="D81" s="19"/>
      <c r="E81" s="19"/>
    </row>
    <row r="82" spans="1:5" ht="19.5" customHeight="1">
      <c r="A82" s="12" t="s">
        <v>261</v>
      </c>
      <c r="B82" s="19">
        <f t="shared" si="1"/>
        <v>0</v>
      </c>
      <c r="C82" s="19"/>
      <c r="D82" s="19"/>
      <c r="E82" s="19"/>
    </row>
    <row r="83" spans="1:5" ht="19.5" customHeight="1">
      <c r="A83" s="12" t="s">
        <v>262</v>
      </c>
      <c r="B83" s="19">
        <f t="shared" si="1"/>
        <v>0</v>
      </c>
      <c r="C83" s="19"/>
      <c r="D83" s="19"/>
      <c r="E83" s="19"/>
    </row>
    <row r="84" spans="1:5" ht="19.5" customHeight="1">
      <c r="A84" s="12" t="s">
        <v>263</v>
      </c>
      <c r="B84" s="19">
        <f t="shared" si="1"/>
        <v>0</v>
      </c>
      <c r="C84" s="19"/>
      <c r="D84" s="19"/>
      <c r="E84" s="19"/>
    </row>
    <row r="85" spans="1:5" ht="19.5" customHeight="1">
      <c r="A85" s="12" t="s">
        <v>264</v>
      </c>
      <c r="B85" s="19">
        <f t="shared" si="1"/>
        <v>0</v>
      </c>
      <c r="C85" s="19">
        <f>SUM(C86:C92)</f>
        <v>0</v>
      </c>
      <c r="D85" s="19">
        <f>SUM(D86:D92)</f>
        <v>0</v>
      </c>
      <c r="E85" s="19"/>
    </row>
    <row r="86" spans="1:5" ht="19.5" customHeight="1">
      <c r="A86" s="12" t="s">
        <v>265</v>
      </c>
      <c r="B86" s="19">
        <f t="shared" si="1"/>
        <v>0</v>
      </c>
      <c r="C86" s="19"/>
      <c r="D86" s="19"/>
      <c r="E86" s="19"/>
    </row>
    <row r="87" spans="1:5" ht="19.5" customHeight="1">
      <c r="A87" s="12" t="s">
        <v>266</v>
      </c>
      <c r="B87" s="19">
        <f t="shared" si="1"/>
        <v>0</v>
      </c>
      <c r="C87" s="19"/>
      <c r="D87" s="19"/>
      <c r="E87" s="19"/>
    </row>
    <row r="88" spans="1:5" ht="19.5" customHeight="1">
      <c r="A88" s="12" t="s">
        <v>267</v>
      </c>
      <c r="B88" s="19">
        <f t="shared" si="1"/>
        <v>0</v>
      </c>
      <c r="C88" s="19"/>
      <c r="D88" s="19"/>
      <c r="E88" s="19"/>
    </row>
    <row r="89" spans="1:5" ht="19.5" customHeight="1">
      <c r="A89" s="12" t="s">
        <v>268</v>
      </c>
      <c r="B89" s="19">
        <f t="shared" si="1"/>
        <v>0</v>
      </c>
      <c r="C89" s="19"/>
      <c r="D89" s="19"/>
      <c r="E89" s="19"/>
    </row>
    <row r="90" spans="1:5" ht="19.5" customHeight="1">
      <c r="A90" s="12" t="s">
        <v>269</v>
      </c>
      <c r="B90" s="19">
        <f t="shared" si="1"/>
        <v>0</v>
      </c>
      <c r="C90" s="19"/>
      <c r="D90" s="19"/>
      <c r="E90" s="19"/>
    </row>
    <row r="91" spans="1:5" ht="19.5" customHeight="1">
      <c r="A91" s="12" t="s">
        <v>270</v>
      </c>
      <c r="B91" s="19">
        <f t="shared" si="1"/>
        <v>0</v>
      </c>
      <c r="C91" s="19"/>
      <c r="D91" s="19"/>
      <c r="E91" s="19"/>
    </row>
    <row r="92" spans="1:5" ht="19.5" customHeight="1">
      <c r="A92" s="12" t="s">
        <v>271</v>
      </c>
      <c r="B92" s="19">
        <f t="shared" si="1"/>
        <v>0</v>
      </c>
      <c r="C92" s="19"/>
      <c r="D92" s="19"/>
      <c r="E92" s="19"/>
    </row>
    <row r="93" spans="1:5" ht="19.5" customHeight="1">
      <c r="A93" s="12" t="s">
        <v>272</v>
      </c>
      <c r="B93" s="19">
        <f t="shared" si="1"/>
        <v>479.14</v>
      </c>
      <c r="C93" s="19">
        <f>SUM(C94:C98)</f>
        <v>479.14</v>
      </c>
      <c r="D93" s="19">
        <f>SUM(D94:D98)</f>
        <v>0</v>
      </c>
      <c r="E93" s="19"/>
    </row>
    <row r="94" spans="1:5" ht="19.5" customHeight="1">
      <c r="A94" s="12" t="s">
        <v>273</v>
      </c>
      <c r="B94" s="19">
        <f t="shared" si="1"/>
        <v>0</v>
      </c>
      <c r="C94" s="19"/>
      <c r="D94" s="19"/>
      <c r="E94" s="19"/>
    </row>
    <row r="95" spans="1:5" ht="19.5" customHeight="1">
      <c r="A95" s="12" t="s">
        <v>274</v>
      </c>
      <c r="B95" s="19">
        <f t="shared" si="1"/>
        <v>0</v>
      </c>
      <c r="C95" s="19"/>
      <c r="D95" s="19"/>
      <c r="E95" s="19"/>
    </row>
    <row r="96" spans="1:5" ht="19.5" customHeight="1">
      <c r="A96" s="12" t="s">
        <v>275</v>
      </c>
      <c r="B96" s="19">
        <f t="shared" si="1"/>
        <v>0</v>
      </c>
      <c r="C96" s="19"/>
      <c r="D96" s="19"/>
      <c r="E96" s="19"/>
    </row>
    <row r="97" spans="1:5" ht="19.5" customHeight="1">
      <c r="A97" s="12" t="s">
        <v>276</v>
      </c>
      <c r="B97" s="19">
        <f t="shared" si="1"/>
        <v>479.14</v>
      </c>
      <c r="C97" s="19">
        <v>479.14</v>
      </c>
      <c r="D97" s="19"/>
      <c r="E97" s="19"/>
    </row>
    <row r="98" spans="1:5" ht="19.5" customHeight="1">
      <c r="A98" s="12" t="s">
        <v>277</v>
      </c>
      <c r="B98" s="19">
        <f t="shared" si="1"/>
        <v>0</v>
      </c>
      <c r="C98" s="19"/>
      <c r="D98" s="19"/>
      <c r="E98" s="19"/>
    </row>
    <row r="99" spans="1:5" ht="19.5" customHeight="1">
      <c r="A99" s="12" t="s">
        <v>278</v>
      </c>
      <c r="B99" s="19">
        <f t="shared" si="1"/>
        <v>0</v>
      </c>
      <c r="C99" s="19">
        <f>SUM(C100:C102)</f>
        <v>0</v>
      </c>
      <c r="D99" s="19">
        <f>SUM(D100:D102)</f>
        <v>0</v>
      </c>
      <c r="E99" s="19"/>
    </row>
    <row r="100" spans="1:5" ht="19.5" customHeight="1">
      <c r="A100" s="12" t="s">
        <v>279</v>
      </c>
      <c r="B100" s="19">
        <f t="shared" si="1"/>
        <v>0</v>
      </c>
      <c r="C100" s="19"/>
      <c r="D100" s="19"/>
      <c r="E100" s="19"/>
    </row>
    <row r="101" spans="1:5" ht="19.5" customHeight="1">
      <c r="A101" s="12" t="s">
        <v>280</v>
      </c>
      <c r="B101" s="19">
        <f t="shared" si="1"/>
        <v>0</v>
      </c>
      <c r="C101" s="19"/>
      <c r="D101" s="19"/>
      <c r="E101" s="19"/>
    </row>
    <row r="102" spans="1:5" ht="19.5" customHeight="1">
      <c r="A102" s="12" t="s">
        <v>281</v>
      </c>
      <c r="B102" s="19">
        <f t="shared" si="1"/>
        <v>0</v>
      </c>
      <c r="C102" s="19"/>
      <c r="D102" s="19"/>
      <c r="E102" s="19"/>
    </row>
    <row r="103" spans="1:5" ht="19.5" customHeight="1">
      <c r="A103" s="12" t="s">
        <v>282</v>
      </c>
      <c r="B103" s="19">
        <f t="shared" si="1"/>
        <v>0</v>
      </c>
      <c r="C103" s="19">
        <f>SUM(C104:C114)</f>
        <v>0</v>
      </c>
      <c r="D103" s="19">
        <f>SUM(D104:D114)</f>
        <v>0</v>
      </c>
      <c r="E103" s="19"/>
    </row>
    <row r="104" spans="1:5" ht="19.5" customHeight="1">
      <c r="A104" s="12" t="s">
        <v>283</v>
      </c>
      <c r="B104" s="19">
        <f t="shared" si="1"/>
        <v>0</v>
      </c>
      <c r="C104" s="19"/>
      <c r="D104" s="19"/>
      <c r="E104" s="19"/>
    </row>
    <row r="105" spans="1:5" ht="19.5" customHeight="1">
      <c r="A105" s="12" t="s">
        <v>284</v>
      </c>
      <c r="B105" s="19">
        <f t="shared" si="1"/>
        <v>0</v>
      </c>
      <c r="C105" s="19"/>
      <c r="D105" s="19"/>
      <c r="E105" s="19"/>
    </row>
    <row r="106" spans="1:5" ht="19.5" customHeight="1">
      <c r="A106" s="12" t="s">
        <v>285</v>
      </c>
      <c r="B106" s="19">
        <f t="shared" si="1"/>
        <v>0</v>
      </c>
      <c r="C106" s="19"/>
      <c r="D106" s="19"/>
      <c r="E106" s="19"/>
    </row>
    <row r="107" spans="1:5" ht="19.5" customHeight="1">
      <c r="A107" s="12" t="s">
        <v>286</v>
      </c>
      <c r="B107" s="19">
        <f t="shared" si="1"/>
        <v>0</v>
      </c>
      <c r="C107" s="19"/>
      <c r="D107" s="19"/>
      <c r="E107" s="19"/>
    </row>
    <row r="108" spans="1:5" ht="19.5" customHeight="1">
      <c r="A108" s="12" t="s">
        <v>287</v>
      </c>
      <c r="B108" s="19">
        <f t="shared" si="1"/>
        <v>0</v>
      </c>
      <c r="C108" s="19"/>
      <c r="D108" s="19"/>
      <c r="E108" s="19"/>
    </row>
    <row r="109" spans="1:5" ht="19.5" customHeight="1">
      <c r="A109" s="12" t="s">
        <v>288</v>
      </c>
      <c r="B109" s="19">
        <f t="shared" si="1"/>
        <v>0</v>
      </c>
      <c r="C109" s="19"/>
      <c r="D109" s="19"/>
      <c r="E109" s="19"/>
    </row>
    <row r="110" spans="1:5" ht="19.5" customHeight="1">
      <c r="A110" s="12" t="s">
        <v>289</v>
      </c>
      <c r="B110" s="19">
        <f t="shared" si="1"/>
        <v>0</v>
      </c>
      <c r="C110" s="19"/>
      <c r="D110" s="19"/>
      <c r="E110" s="19"/>
    </row>
    <row r="111" spans="1:5" ht="19.5" customHeight="1">
      <c r="A111" s="12" t="s">
        <v>290</v>
      </c>
      <c r="B111" s="19">
        <f t="shared" si="1"/>
        <v>0</v>
      </c>
      <c r="C111" s="19"/>
      <c r="D111" s="19"/>
      <c r="E111" s="19"/>
    </row>
    <row r="112" spans="1:5" ht="19.5" customHeight="1">
      <c r="A112" s="12" t="s">
        <v>291</v>
      </c>
      <c r="B112" s="19">
        <f t="shared" si="1"/>
        <v>0</v>
      </c>
      <c r="C112" s="19"/>
      <c r="D112" s="19"/>
      <c r="E112" s="19"/>
    </row>
    <row r="113" spans="1:5" ht="19.5" customHeight="1">
      <c r="A113" s="12" t="s">
        <v>292</v>
      </c>
      <c r="B113" s="19">
        <f t="shared" si="1"/>
        <v>0</v>
      </c>
      <c r="C113" s="19"/>
      <c r="D113" s="19"/>
      <c r="E113" s="19"/>
    </row>
    <row r="114" spans="1:5" ht="19.5" customHeight="1">
      <c r="A114" s="12" t="s">
        <v>293</v>
      </c>
      <c r="B114" s="19">
        <f t="shared" si="1"/>
        <v>0</v>
      </c>
      <c r="C114" s="19"/>
      <c r="D114" s="19"/>
      <c r="E114" s="19"/>
    </row>
    <row r="115" spans="1:5" ht="19.5" customHeight="1">
      <c r="A115" s="12" t="s">
        <v>294</v>
      </c>
      <c r="B115" s="19">
        <f t="shared" si="1"/>
        <v>0</v>
      </c>
      <c r="C115" s="19">
        <f>SUM(C116:C121)</f>
        <v>0</v>
      </c>
      <c r="D115" s="19">
        <f>SUM(D116:D121)</f>
        <v>0</v>
      </c>
      <c r="E115" s="19"/>
    </row>
    <row r="116" spans="1:5" ht="19.5" customHeight="1">
      <c r="A116" s="12" t="s">
        <v>295</v>
      </c>
      <c r="B116" s="19">
        <f t="shared" si="1"/>
        <v>0</v>
      </c>
      <c r="C116" s="19"/>
      <c r="D116" s="19"/>
      <c r="E116" s="19"/>
    </row>
    <row r="117" spans="1:5" ht="19.5" customHeight="1">
      <c r="A117" s="12" t="s">
        <v>296</v>
      </c>
      <c r="B117" s="19">
        <f t="shared" si="1"/>
        <v>0</v>
      </c>
      <c r="C117" s="19"/>
      <c r="D117" s="19"/>
      <c r="E117" s="19"/>
    </row>
    <row r="118" spans="1:5" ht="19.5" customHeight="1">
      <c r="A118" s="12" t="s">
        <v>297</v>
      </c>
      <c r="B118" s="19">
        <f t="shared" si="1"/>
        <v>0</v>
      </c>
      <c r="C118" s="19"/>
      <c r="D118" s="19"/>
      <c r="E118" s="19"/>
    </row>
    <row r="119" spans="1:5" ht="19.5" customHeight="1">
      <c r="A119" s="12" t="s">
        <v>298</v>
      </c>
      <c r="B119" s="19">
        <f t="shared" si="1"/>
        <v>0</v>
      </c>
      <c r="C119" s="19"/>
      <c r="D119" s="19"/>
      <c r="E119" s="19"/>
    </row>
    <row r="120" spans="1:5" ht="19.5" customHeight="1">
      <c r="A120" s="12" t="s">
        <v>299</v>
      </c>
      <c r="B120" s="19">
        <f t="shared" si="1"/>
        <v>0</v>
      </c>
      <c r="C120" s="19"/>
      <c r="D120" s="19"/>
      <c r="E120" s="19"/>
    </row>
    <row r="121" spans="1:5" ht="19.5" customHeight="1">
      <c r="A121" s="12" t="s">
        <v>300</v>
      </c>
      <c r="B121" s="19">
        <f t="shared" si="1"/>
        <v>0</v>
      </c>
      <c r="C121" s="19"/>
      <c r="D121" s="19"/>
      <c r="E121" s="19"/>
    </row>
    <row r="122" spans="1:5" ht="19.5" customHeight="1">
      <c r="A122" s="12" t="s">
        <v>301</v>
      </c>
      <c r="B122" s="19">
        <f t="shared" si="1"/>
        <v>0</v>
      </c>
      <c r="C122" s="19">
        <f>SUM(C123:C126)</f>
        <v>0</v>
      </c>
      <c r="D122" s="19">
        <f>SUM(D123:D126)</f>
        <v>0</v>
      </c>
      <c r="E122" s="19"/>
    </row>
    <row r="123" spans="1:5" ht="19.5" customHeight="1">
      <c r="A123" s="12" t="s">
        <v>302</v>
      </c>
      <c r="B123" s="19">
        <f t="shared" si="1"/>
        <v>0</v>
      </c>
      <c r="C123" s="19"/>
      <c r="D123" s="19"/>
      <c r="E123" s="19"/>
    </row>
    <row r="124" spans="1:5" ht="19.5" customHeight="1">
      <c r="A124" s="12" t="s">
        <v>303</v>
      </c>
      <c r="B124" s="19">
        <f t="shared" si="1"/>
        <v>0</v>
      </c>
      <c r="C124" s="19"/>
      <c r="D124" s="19"/>
      <c r="E124" s="19"/>
    </row>
    <row r="125" spans="1:5" ht="19.5" customHeight="1">
      <c r="A125" s="12" t="s">
        <v>304</v>
      </c>
      <c r="B125" s="19">
        <f t="shared" si="1"/>
        <v>0</v>
      </c>
      <c r="C125" s="19"/>
      <c r="D125" s="19"/>
      <c r="E125" s="19"/>
    </row>
    <row r="126" spans="1:5" ht="19.5" customHeight="1">
      <c r="A126" s="12" t="s">
        <v>305</v>
      </c>
      <c r="B126" s="19">
        <f t="shared" si="1"/>
        <v>0</v>
      </c>
      <c r="C126" s="19"/>
      <c r="D126" s="19"/>
      <c r="E126" s="19"/>
    </row>
    <row r="127" spans="1:5" ht="19.5" customHeight="1">
      <c r="A127" s="12" t="s">
        <v>306</v>
      </c>
      <c r="B127" s="19">
        <f t="shared" si="1"/>
        <v>0</v>
      </c>
      <c r="C127" s="19">
        <f>SUM(C128:C133)</f>
        <v>0</v>
      </c>
      <c r="D127" s="19">
        <f>SUM(D128:D133)</f>
        <v>0</v>
      </c>
      <c r="E127" s="19"/>
    </row>
    <row r="128" spans="1:5" ht="19.5" customHeight="1">
      <c r="A128" s="12" t="s">
        <v>307</v>
      </c>
      <c r="B128" s="19">
        <f t="shared" si="1"/>
        <v>0</v>
      </c>
      <c r="C128" s="19"/>
      <c r="D128" s="19"/>
      <c r="E128" s="19"/>
    </row>
    <row r="129" spans="1:5" ht="19.5" customHeight="1">
      <c r="A129" s="12" t="s">
        <v>308</v>
      </c>
      <c r="B129" s="19">
        <f t="shared" si="1"/>
        <v>0</v>
      </c>
      <c r="C129" s="19"/>
      <c r="D129" s="19"/>
      <c r="E129" s="19"/>
    </row>
    <row r="130" spans="1:5" ht="19.5" customHeight="1">
      <c r="A130" s="12" t="s">
        <v>309</v>
      </c>
      <c r="B130" s="19">
        <f t="shared" si="1"/>
        <v>0</v>
      </c>
      <c r="C130" s="19"/>
      <c r="D130" s="19"/>
      <c r="E130" s="19"/>
    </row>
    <row r="131" spans="1:5" ht="19.5" customHeight="1">
      <c r="A131" s="12" t="s">
        <v>365</v>
      </c>
      <c r="B131" s="19">
        <f t="shared" si="1"/>
        <v>0</v>
      </c>
      <c r="C131" s="19"/>
      <c r="D131" s="19"/>
      <c r="E131" s="19"/>
    </row>
    <row r="132" spans="1:5" ht="19.5" customHeight="1">
      <c r="A132" s="12" t="s">
        <v>310</v>
      </c>
      <c r="B132" s="19">
        <f t="shared" si="1"/>
        <v>0</v>
      </c>
      <c r="C132" s="19"/>
      <c r="D132" s="19"/>
      <c r="E132" s="19"/>
    </row>
    <row r="133" spans="1:5" ht="19.5" customHeight="1">
      <c r="A133" s="12" t="s">
        <v>311</v>
      </c>
      <c r="B133" s="19">
        <f t="shared" si="1"/>
        <v>0</v>
      </c>
      <c r="C133" s="19"/>
      <c r="D133" s="19"/>
      <c r="E133" s="19"/>
    </row>
    <row r="134" spans="1:5" ht="19.5" customHeight="1">
      <c r="A134" s="12" t="s">
        <v>312</v>
      </c>
      <c r="B134" s="19">
        <f aca="true" t="shared" si="2" ref="B134:B197">C134+D134</f>
        <v>0</v>
      </c>
      <c r="C134" s="19">
        <f>SUM(C135:C141)</f>
        <v>0</v>
      </c>
      <c r="D134" s="19">
        <f>SUM(D135:D141)</f>
        <v>0</v>
      </c>
      <c r="E134" s="19"/>
    </row>
    <row r="135" spans="1:5" ht="19.5" customHeight="1">
      <c r="A135" s="12" t="s">
        <v>240</v>
      </c>
      <c r="B135" s="19">
        <f t="shared" si="2"/>
        <v>0</v>
      </c>
      <c r="C135" s="19"/>
      <c r="D135" s="19"/>
      <c r="E135" s="19"/>
    </row>
    <row r="136" spans="1:5" ht="19.5" customHeight="1">
      <c r="A136" s="12" t="s">
        <v>241</v>
      </c>
      <c r="B136" s="19">
        <f t="shared" si="2"/>
        <v>0</v>
      </c>
      <c r="C136" s="19"/>
      <c r="D136" s="19"/>
      <c r="E136" s="19"/>
    </row>
    <row r="137" spans="1:5" ht="19.5" customHeight="1">
      <c r="A137" s="12" t="s">
        <v>242</v>
      </c>
      <c r="B137" s="19">
        <f t="shared" si="2"/>
        <v>0</v>
      </c>
      <c r="C137" s="19"/>
      <c r="D137" s="19"/>
      <c r="E137" s="19"/>
    </row>
    <row r="138" spans="1:5" ht="19.5" customHeight="1">
      <c r="A138" s="12" t="s">
        <v>313</v>
      </c>
      <c r="B138" s="19">
        <f t="shared" si="2"/>
        <v>0</v>
      </c>
      <c r="C138" s="19"/>
      <c r="D138" s="19"/>
      <c r="E138" s="19"/>
    </row>
    <row r="139" spans="1:5" ht="19.5" customHeight="1">
      <c r="A139" s="12" t="s">
        <v>314</v>
      </c>
      <c r="B139" s="19">
        <f t="shared" si="2"/>
        <v>0</v>
      </c>
      <c r="C139" s="19"/>
      <c r="D139" s="19"/>
      <c r="E139" s="19"/>
    </row>
    <row r="140" spans="1:5" ht="19.5" customHeight="1">
      <c r="A140" s="12" t="s">
        <v>315</v>
      </c>
      <c r="B140" s="19">
        <f t="shared" si="2"/>
        <v>0</v>
      </c>
      <c r="C140" s="19"/>
      <c r="D140" s="19"/>
      <c r="E140" s="19"/>
    </row>
    <row r="141" spans="1:5" ht="19.5" customHeight="1">
      <c r="A141" s="12" t="s">
        <v>316</v>
      </c>
      <c r="B141" s="19">
        <f t="shared" si="2"/>
        <v>0</v>
      </c>
      <c r="C141" s="19"/>
      <c r="D141" s="19"/>
      <c r="E141" s="19"/>
    </row>
    <row r="142" spans="1:5" ht="19.5" customHeight="1">
      <c r="A142" s="12" t="s">
        <v>317</v>
      </c>
      <c r="B142" s="19">
        <f t="shared" si="2"/>
        <v>0</v>
      </c>
      <c r="C142" s="19"/>
      <c r="D142" s="19"/>
      <c r="E142" s="19"/>
    </row>
    <row r="143" spans="1:5" ht="19.5" customHeight="1">
      <c r="A143" s="12" t="s">
        <v>331</v>
      </c>
      <c r="B143" s="19">
        <f t="shared" si="2"/>
        <v>0</v>
      </c>
      <c r="C143" s="19">
        <f>SUM(C144:C145)</f>
        <v>0</v>
      </c>
      <c r="D143" s="19">
        <f>SUM(D144:D145)</f>
        <v>0</v>
      </c>
      <c r="E143" s="19"/>
    </row>
    <row r="144" spans="1:5" ht="19.5" customHeight="1">
      <c r="A144" s="12" t="s">
        <v>318</v>
      </c>
      <c r="B144" s="19">
        <f t="shared" si="2"/>
        <v>0</v>
      </c>
      <c r="C144" s="19"/>
      <c r="D144" s="19"/>
      <c r="E144" s="19"/>
    </row>
    <row r="145" spans="1:5" ht="19.5" customHeight="1">
      <c r="A145" s="12" t="s">
        <v>319</v>
      </c>
      <c r="B145" s="19">
        <f t="shared" si="2"/>
        <v>0</v>
      </c>
      <c r="C145" s="19"/>
      <c r="D145" s="19"/>
      <c r="E145" s="19"/>
    </row>
    <row r="146" spans="1:5" ht="19.5" customHeight="1">
      <c r="A146" s="12" t="s">
        <v>320</v>
      </c>
      <c r="B146" s="19">
        <f t="shared" si="2"/>
        <v>0</v>
      </c>
      <c r="C146" s="19">
        <f>SUM(C147:C150)</f>
        <v>0</v>
      </c>
      <c r="D146" s="19">
        <f>SUM(D147:D150)</f>
        <v>0</v>
      </c>
      <c r="E146" s="19"/>
    </row>
    <row r="147" spans="1:5" ht="19.5" customHeight="1">
      <c r="A147" s="12" t="s">
        <v>321</v>
      </c>
      <c r="B147" s="19">
        <f t="shared" si="2"/>
        <v>0</v>
      </c>
      <c r="C147" s="19"/>
      <c r="D147" s="19"/>
      <c r="E147" s="19"/>
    </row>
    <row r="148" spans="1:5" ht="19.5" customHeight="1">
      <c r="A148" s="12" t="s">
        <v>322</v>
      </c>
      <c r="B148" s="19">
        <f t="shared" si="2"/>
        <v>0</v>
      </c>
      <c r="C148" s="19"/>
      <c r="D148" s="19"/>
      <c r="E148" s="19"/>
    </row>
    <row r="149" spans="1:5" ht="19.5" customHeight="1">
      <c r="A149" s="12" t="s">
        <v>323</v>
      </c>
      <c r="B149" s="19">
        <f t="shared" si="2"/>
        <v>0</v>
      </c>
      <c r="C149" s="19"/>
      <c r="D149" s="19"/>
      <c r="E149" s="19"/>
    </row>
    <row r="150" spans="1:5" ht="19.5" customHeight="1">
      <c r="A150" s="12" t="s">
        <v>324</v>
      </c>
      <c r="B150" s="19">
        <f t="shared" si="2"/>
        <v>0</v>
      </c>
      <c r="C150" s="19"/>
      <c r="D150" s="19"/>
      <c r="E150" s="19"/>
    </row>
    <row r="151" spans="1:5" ht="19.5" customHeight="1">
      <c r="A151" s="12" t="s">
        <v>325</v>
      </c>
      <c r="B151" s="19">
        <f t="shared" si="2"/>
        <v>0</v>
      </c>
      <c r="C151" s="19">
        <f>SUM(C152:C155)</f>
        <v>0</v>
      </c>
      <c r="D151" s="19">
        <f>SUM(D152:D155)</f>
        <v>0</v>
      </c>
      <c r="E151" s="19"/>
    </row>
    <row r="152" spans="1:5" ht="19.5" customHeight="1">
      <c r="A152" s="12" t="s">
        <v>240</v>
      </c>
      <c r="B152" s="19">
        <f t="shared" si="2"/>
        <v>0</v>
      </c>
      <c r="C152" s="19"/>
      <c r="D152" s="19"/>
      <c r="E152" s="19"/>
    </row>
    <row r="153" spans="1:5" ht="19.5" customHeight="1">
      <c r="A153" s="12" t="s">
        <v>241</v>
      </c>
      <c r="B153" s="19">
        <f t="shared" si="2"/>
        <v>0</v>
      </c>
      <c r="C153" s="19"/>
      <c r="D153" s="19"/>
      <c r="E153" s="19"/>
    </row>
    <row r="154" spans="1:5" ht="19.5" customHeight="1">
      <c r="A154" s="12" t="s">
        <v>242</v>
      </c>
      <c r="B154" s="19">
        <f t="shared" si="2"/>
        <v>0</v>
      </c>
      <c r="C154" s="19"/>
      <c r="D154" s="19"/>
      <c r="E154" s="19"/>
    </row>
    <row r="155" spans="1:5" ht="19.5" customHeight="1">
      <c r="A155" s="46" t="s">
        <v>326</v>
      </c>
      <c r="B155" s="19">
        <f t="shared" si="2"/>
        <v>0</v>
      </c>
      <c r="C155" s="19"/>
      <c r="D155" s="19"/>
      <c r="E155" s="19"/>
    </row>
    <row r="156" spans="1:5" ht="19.5" customHeight="1">
      <c r="A156" s="46" t="s">
        <v>327</v>
      </c>
      <c r="B156" s="19">
        <f t="shared" si="2"/>
        <v>0</v>
      </c>
      <c r="C156" s="19"/>
      <c r="D156" s="19"/>
      <c r="E156" s="19"/>
    </row>
    <row r="157" spans="1:5" ht="19.5" customHeight="1">
      <c r="A157" s="46" t="s">
        <v>332</v>
      </c>
      <c r="B157" s="19">
        <f t="shared" si="2"/>
        <v>0</v>
      </c>
      <c r="C157" s="19">
        <f>SUM(C158:C159)</f>
        <v>0</v>
      </c>
      <c r="D157" s="19">
        <f>SUM(D158:D159)</f>
        <v>0</v>
      </c>
      <c r="E157" s="19"/>
    </row>
    <row r="158" spans="1:5" ht="19.5" customHeight="1">
      <c r="A158" s="46" t="s">
        <v>328</v>
      </c>
      <c r="B158" s="19">
        <f t="shared" si="2"/>
        <v>0</v>
      </c>
      <c r="C158" s="19"/>
      <c r="D158" s="19"/>
      <c r="E158" s="19"/>
    </row>
    <row r="159" spans="1:5" ht="19.5" customHeight="1">
      <c r="A159" s="46" t="s">
        <v>329</v>
      </c>
      <c r="B159" s="19">
        <f t="shared" si="2"/>
        <v>0</v>
      </c>
      <c r="C159" s="19"/>
      <c r="D159" s="19"/>
      <c r="E159" s="19"/>
    </row>
    <row r="160" spans="1:5" ht="19.5" customHeight="1">
      <c r="A160" s="46" t="s">
        <v>330</v>
      </c>
      <c r="B160" s="19">
        <f t="shared" si="2"/>
        <v>0</v>
      </c>
      <c r="C160" s="19"/>
      <c r="D160" s="19"/>
      <c r="E160" s="19"/>
    </row>
    <row r="161" spans="1:5" ht="19.5" customHeight="1">
      <c r="A161" s="46" t="s">
        <v>174</v>
      </c>
      <c r="B161" s="19">
        <f t="shared" si="2"/>
        <v>273.43</v>
      </c>
      <c r="C161" s="19">
        <f>C162+C167+C180+C184+C196+C206+C209+C223</f>
        <v>273.43</v>
      </c>
      <c r="D161" s="19">
        <f>D162+D167+D180+D184+D196+D206+D209+D223</f>
        <v>0</v>
      </c>
      <c r="E161" s="19"/>
    </row>
    <row r="162" spans="1:5" ht="19.5" customHeight="1">
      <c r="A162" s="46" t="s">
        <v>3</v>
      </c>
      <c r="B162" s="19">
        <f t="shared" si="2"/>
        <v>0</v>
      </c>
      <c r="C162" s="19">
        <f>SUM(C163:C166)</f>
        <v>0</v>
      </c>
      <c r="D162" s="19">
        <f>SUM(D163:D166)</f>
        <v>0</v>
      </c>
      <c r="E162" s="19"/>
    </row>
    <row r="163" spans="1:5" ht="19.5" customHeight="1">
      <c r="A163" s="46" t="s">
        <v>0</v>
      </c>
      <c r="B163" s="19">
        <f t="shared" si="2"/>
        <v>0</v>
      </c>
      <c r="C163" s="19"/>
      <c r="D163" s="19"/>
      <c r="E163" s="19"/>
    </row>
    <row r="164" spans="1:5" ht="19.5" customHeight="1">
      <c r="A164" s="46" t="s">
        <v>1</v>
      </c>
      <c r="B164" s="19">
        <f t="shared" si="2"/>
        <v>0</v>
      </c>
      <c r="C164" s="19"/>
      <c r="D164" s="19"/>
      <c r="E164" s="19"/>
    </row>
    <row r="165" spans="1:5" ht="19.5" customHeight="1">
      <c r="A165" s="46" t="s">
        <v>2</v>
      </c>
      <c r="B165" s="19">
        <f t="shared" si="2"/>
        <v>0</v>
      </c>
      <c r="C165" s="19"/>
      <c r="D165" s="19"/>
      <c r="E165" s="19"/>
    </row>
    <row r="166" spans="1:5" ht="19.5" customHeight="1">
      <c r="A166" s="46" t="s">
        <v>4</v>
      </c>
      <c r="B166" s="19">
        <f t="shared" si="2"/>
        <v>0</v>
      </c>
      <c r="C166" s="19"/>
      <c r="D166" s="19"/>
      <c r="E166" s="19"/>
    </row>
    <row r="167" spans="1:5" ht="19.5" customHeight="1">
      <c r="A167" s="46" t="s">
        <v>5</v>
      </c>
      <c r="B167" s="19">
        <f t="shared" si="2"/>
        <v>0</v>
      </c>
      <c r="C167" s="19">
        <f>SUM(C168:C179)</f>
        <v>0</v>
      </c>
      <c r="D167" s="19">
        <f>SUM(D168:D179)</f>
        <v>0</v>
      </c>
      <c r="E167" s="19"/>
    </row>
    <row r="168" spans="1:5" ht="19.5" customHeight="1">
      <c r="A168" s="46" t="s">
        <v>6</v>
      </c>
      <c r="B168" s="19">
        <f t="shared" si="2"/>
        <v>0</v>
      </c>
      <c r="C168" s="19"/>
      <c r="D168" s="19"/>
      <c r="E168" s="19"/>
    </row>
    <row r="169" spans="1:5" ht="19.5" customHeight="1">
      <c r="A169" s="46" t="s">
        <v>7</v>
      </c>
      <c r="B169" s="19">
        <f t="shared" si="2"/>
        <v>0</v>
      </c>
      <c r="C169" s="19"/>
      <c r="D169" s="19"/>
      <c r="E169" s="19"/>
    </row>
    <row r="170" spans="1:5" ht="19.5" customHeight="1">
      <c r="A170" s="46" t="s">
        <v>8</v>
      </c>
      <c r="B170" s="19">
        <f t="shared" si="2"/>
        <v>0</v>
      </c>
      <c r="C170" s="19"/>
      <c r="D170" s="19"/>
      <c r="E170" s="19"/>
    </row>
    <row r="171" spans="1:5" ht="19.5" customHeight="1">
      <c r="A171" s="46" t="s">
        <v>9</v>
      </c>
      <c r="B171" s="19">
        <f t="shared" si="2"/>
        <v>0</v>
      </c>
      <c r="C171" s="19"/>
      <c r="D171" s="19"/>
      <c r="E171" s="19"/>
    </row>
    <row r="172" spans="1:5" ht="19.5" customHeight="1">
      <c r="A172" s="46" t="s">
        <v>10</v>
      </c>
      <c r="B172" s="19">
        <f t="shared" si="2"/>
        <v>0</v>
      </c>
      <c r="C172" s="19"/>
      <c r="D172" s="19"/>
      <c r="E172" s="19"/>
    </row>
    <row r="173" spans="1:5" ht="19.5" customHeight="1">
      <c r="A173" s="46" t="s">
        <v>11</v>
      </c>
      <c r="B173" s="19">
        <f t="shared" si="2"/>
        <v>0</v>
      </c>
      <c r="C173" s="19"/>
      <c r="D173" s="19"/>
      <c r="E173" s="19"/>
    </row>
    <row r="174" spans="1:5" ht="19.5" customHeight="1">
      <c r="A174" s="46" t="s">
        <v>12</v>
      </c>
      <c r="B174" s="19">
        <f t="shared" si="2"/>
        <v>0</v>
      </c>
      <c r="C174" s="19"/>
      <c r="D174" s="19"/>
      <c r="E174" s="19"/>
    </row>
    <row r="175" spans="1:5" ht="19.5" customHeight="1">
      <c r="A175" s="46" t="s">
        <v>13</v>
      </c>
      <c r="B175" s="19">
        <f t="shared" si="2"/>
        <v>0</v>
      </c>
      <c r="C175" s="19"/>
      <c r="D175" s="19"/>
      <c r="E175" s="19"/>
    </row>
    <row r="176" spans="1:5" ht="19.5" customHeight="1">
      <c r="A176" s="46" t="s">
        <v>14</v>
      </c>
      <c r="B176" s="19">
        <f t="shared" si="2"/>
        <v>0</v>
      </c>
      <c r="C176" s="19"/>
      <c r="D176" s="19"/>
      <c r="E176" s="19"/>
    </row>
    <row r="177" spans="1:5" ht="19.5" customHeight="1">
      <c r="A177" s="46" t="s">
        <v>15</v>
      </c>
      <c r="B177" s="19">
        <f t="shared" si="2"/>
        <v>0</v>
      </c>
      <c r="C177" s="19"/>
      <c r="D177" s="19"/>
      <c r="E177" s="19"/>
    </row>
    <row r="178" spans="1:5" ht="19.5" customHeight="1">
      <c r="A178" s="46" t="s">
        <v>16</v>
      </c>
      <c r="B178" s="19">
        <f t="shared" si="2"/>
        <v>0</v>
      </c>
      <c r="C178" s="19"/>
      <c r="D178" s="19"/>
      <c r="E178" s="19"/>
    </row>
    <row r="179" spans="1:5" ht="19.5" customHeight="1">
      <c r="A179" s="46" t="s">
        <v>17</v>
      </c>
      <c r="B179" s="19">
        <f t="shared" si="2"/>
        <v>0</v>
      </c>
      <c r="C179" s="19"/>
      <c r="D179" s="19"/>
      <c r="E179" s="19"/>
    </row>
    <row r="180" spans="1:5" ht="19.5" customHeight="1">
      <c r="A180" s="46" t="s">
        <v>18</v>
      </c>
      <c r="B180" s="19">
        <f t="shared" si="2"/>
        <v>0</v>
      </c>
      <c r="C180" s="19">
        <f>C181+C182+C183</f>
        <v>0</v>
      </c>
      <c r="D180" s="19">
        <f>D181+D182+D183</f>
        <v>0</v>
      </c>
      <c r="E180" s="19"/>
    </row>
    <row r="181" spans="1:5" ht="19.5" customHeight="1">
      <c r="A181" s="46" t="s">
        <v>19</v>
      </c>
      <c r="B181" s="19">
        <f t="shared" si="2"/>
        <v>0</v>
      </c>
      <c r="C181" s="19"/>
      <c r="D181" s="19"/>
      <c r="E181" s="19"/>
    </row>
    <row r="182" spans="1:5" ht="19.5" customHeight="1">
      <c r="A182" s="46" t="s">
        <v>20</v>
      </c>
      <c r="B182" s="19">
        <f t="shared" si="2"/>
        <v>0</v>
      </c>
      <c r="C182" s="19"/>
      <c r="D182" s="19"/>
      <c r="E182" s="19"/>
    </row>
    <row r="183" spans="1:5" ht="19.5" customHeight="1">
      <c r="A183" s="46" t="s">
        <v>21</v>
      </c>
      <c r="B183" s="19">
        <f t="shared" si="2"/>
        <v>0</v>
      </c>
      <c r="C183" s="19"/>
      <c r="D183" s="19"/>
      <c r="E183" s="19"/>
    </row>
    <row r="184" spans="1:5" ht="19.5" customHeight="1">
      <c r="A184" s="46" t="s">
        <v>22</v>
      </c>
      <c r="B184" s="19">
        <f t="shared" si="2"/>
        <v>0</v>
      </c>
      <c r="C184" s="19">
        <f>SUM(C185:C195)</f>
        <v>0</v>
      </c>
      <c r="D184" s="19">
        <f>SUM(D185:D195)</f>
        <v>0</v>
      </c>
      <c r="E184" s="19"/>
    </row>
    <row r="185" spans="1:5" ht="19.5" customHeight="1">
      <c r="A185" s="46" t="s">
        <v>23</v>
      </c>
      <c r="B185" s="19">
        <f t="shared" si="2"/>
        <v>0</v>
      </c>
      <c r="C185" s="19"/>
      <c r="D185" s="19"/>
      <c r="E185" s="19"/>
    </row>
    <row r="186" spans="1:5" ht="19.5" customHeight="1">
      <c r="A186" s="46" t="s">
        <v>24</v>
      </c>
      <c r="B186" s="19">
        <f t="shared" si="2"/>
        <v>0</v>
      </c>
      <c r="C186" s="19"/>
      <c r="D186" s="19"/>
      <c r="E186" s="19"/>
    </row>
    <row r="187" spans="1:5" ht="19.5" customHeight="1">
      <c r="A187" s="46" t="s">
        <v>25</v>
      </c>
      <c r="B187" s="19">
        <f t="shared" si="2"/>
        <v>0</v>
      </c>
      <c r="C187" s="19"/>
      <c r="D187" s="19"/>
      <c r="E187" s="19"/>
    </row>
    <row r="188" spans="1:5" ht="19.5" customHeight="1">
      <c r="A188" s="46" t="s">
        <v>26</v>
      </c>
      <c r="B188" s="19">
        <f t="shared" si="2"/>
        <v>0</v>
      </c>
      <c r="C188" s="19"/>
      <c r="D188" s="19"/>
      <c r="E188" s="19"/>
    </row>
    <row r="189" spans="1:5" ht="19.5" customHeight="1">
      <c r="A189" s="46" t="s">
        <v>27</v>
      </c>
      <c r="B189" s="19">
        <f t="shared" si="2"/>
        <v>0</v>
      </c>
      <c r="C189" s="19"/>
      <c r="D189" s="19"/>
      <c r="E189" s="19"/>
    </row>
    <row r="190" spans="1:5" ht="19.5" customHeight="1">
      <c r="A190" s="46" t="s">
        <v>28</v>
      </c>
      <c r="B190" s="19">
        <f t="shared" si="2"/>
        <v>0</v>
      </c>
      <c r="C190" s="19"/>
      <c r="D190" s="19"/>
      <c r="E190" s="19"/>
    </row>
    <row r="191" spans="1:5" ht="19.5" customHeight="1">
      <c r="A191" s="46" t="s">
        <v>29</v>
      </c>
      <c r="B191" s="19">
        <f t="shared" si="2"/>
        <v>0</v>
      </c>
      <c r="C191" s="19"/>
      <c r="D191" s="19"/>
      <c r="E191" s="19"/>
    </row>
    <row r="192" spans="1:5" ht="19.5" customHeight="1">
      <c r="A192" s="46" t="s">
        <v>30</v>
      </c>
      <c r="B192" s="19">
        <f t="shared" si="2"/>
        <v>0</v>
      </c>
      <c r="C192" s="19"/>
      <c r="D192" s="19"/>
      <c r="E192" s="19"/>
    </row>
    <row r="193" spans="1:5" ht="19.5" customHeight="1">
      <c r="A193" s="46" t="s">
        <v>31</v>
      </c>
      <c r="B193" s="19">
        <f t="shared" si="2"/>
        <v>0</v>
      </c>
      <c r="C193" s="19"/>
      <c r="D193" s="19"/>
      <c r="E193" s="19"/>
    </row>
    <row r="194" spans="1:5" ht="19.5" customHeight="1">
      <c r="A194" s="46" t="s">
        <v>32</v>
      </c>
      <c r="B194" s="19">
        <f t="shared" si="2"/>
        <v>0</v>
      </c>
      <c r="C194" s="19"/>
      <c r="D194" s="19"/>
      <c r="E194" s="19"/>
    </row>
    <row r="195" spans="1:5" ht="19.5" customHeight="1">
      <c r="A195" s="46" t="s">
        <v>33</v>
      </c>
      <c r="B195" s="19">
        <f t="shared" si="2"/>
        <v>0</v>
      </c>
      <c r="C195" s="19"/>
      <c r="D195" s="19"/>
      <c r="E195" s="19"/>
    </row>
    <row r="196" spans="1:5" ht="19.5" customHeight="1">
      <c r="A196" s="46" t="s">
        <v>34</v>
      </c>
      <c r="B196" s="19">
        <f t="shared" si="2"/>
        <v>273.43</v>
      </c>
      <c r="C196" s="19">
        <f>SUM(C197:C205)</f>
        <v>273.43</v>
      </c>
      <c r="D196" s="19">
        <f>SUM(D197:D205)</f>
        <v>0</v>
      </c>
      <c r="E196" s="19"/>
    </row>
    <row r="197" spans="1:5" ht="19.5" customHeight="1">
      <c r="A197" s="46" t="s">
        <v>35</v>
      </c>
      <c r="B197" s="19">
        <f t="shared" si="2"/>
        <v>165.53</v>
      </c>
      <c r="C197" s="19">
        <v>165.53</v>
      </c>
      <c r="D197" s="19"/>
      <c r="E197" s="19"/>
    </row>
    <row r="198" spans="1:5" ht="19.5" customHeight="1">
      <c r="A198" s="46" t="s">
        <v>36</v>
      </c>
      <c r="B198" s="19">
        <f aca="true" t="shared" si="3" ref="B198:B261">C198+D198</f>
        <v>3.4</v>
      </c>
      <c r="C198" s="19">
        <v>3.4</v>
      </c>
      <c r="D198" s="19"/>
      <c r="E198" s="19"/>
    </row>
    <row r="199" spans="1:5" ht="19.5" customHeight="1">
      <c r="A199" s="46" t="s">
        <v>37</v>
      </c>
      <c r="B199" s="19">
        <f t="shared" si="3"/>
        <v>104.5</v>
      </c>
      <c r="C199" s="19">
        <v>104.5</v>
      </c>
      <c r="D199" s="19"/>
      <c r="E199" s="19"/>
    </row>
    <row r="200" spans="1:5" ht="19.5" customHeight="1">
      <c r="A200" s="46" t="s">
        <v>38</v>
      </c>
      <c r="B200" s="19">
        <f t="shared" si="3"/>
        <v>0</v>
      </c>
      <c r="C200" s="19"/>
      <c r="D200" s="19"/>
      <c r="E200" s="19"/>
    </row>
    <row r="201" spans="1:5" ht="19.5" customHeight="1">
      <c r="A201" s="46" t="s">
        <v>39</v>
      </c>
      <c r="B201" s="19">
        <f t="shared" si="3"/>
        <v>0</v>
      </c>
      <c r="C201" s="19"/>
      <c r="D201" s="19"/>
      <c r="E201" s="19"/>
    </row>
    <row r="202" spans="1:5" ht="19.5" customHeight="1">
      <c r="A202" s="46" t="s">
        <v>40</v>
      </c>
      <c r="B202" s="19">
        <f t="shared" si="3"/>
        <v>0</v>
      </c>
      <c r="C202" s="19"/>
      <c r="D202" s="19"/>
      <c r="E202" s="19"/>
    </row>
    <row r="203" spans="1:5" ht="19.5" customHeight="1">
      <c r="A203" s="46" t="s">
        <v>41</v>
      </c>
      <c r="B203" s="19">
        <f t="shared" si="3"/>
        <v>0</v>
      </c>
      <c r="C203" s="19"/>
      <c r="D203" s="19"/>
      <c r="E203" s="19"/>
    </row>
    <row r="204" spans="1:5" ht="19.5" customHeight="1">
      <c r="A204" s="46" t="s">
        <v>42</v>
      </c>
      <c r="B204" s="19">
        <f t="shared" si="3"/>
        <v>0</v>
      </c>
      <c r="C204" s="19"/>
      <c r="D204" s="19"/>
      <c r="E204" s="19"/>
    </row>
    <row r="205" spans="1:5" ht="19.5" customHeight="1">
      <c r="A205" s="46" t="s">
        <v>43</v>
      </c>
      <c r="B205" s="19">
        <f t="shared" si="3"/>
        <v>0</v>
      </c>
      <c r="C205" s="19"/>
      <c r="D205" s="19"/>
      <c r="E205" s="19"/>
    </row>
    <row r="206" spans="1:5" ht="19.5" customHeight="1">
      <c r="A206" s="46" t="s">
        <v>44</v>
      </c>
      <c r="B206" s="19">
        <f t="shared" si="3"/>
        <v>0</v>
      </c>
      <c r="C206" s="19">
        <f>SUM(C207:C208)</f>
        <v>0</v>
      </c>
      <c r="D206" s="19">
        <f>SUM(D207:D208)</f>
        <v>0</v>
      </c>
      <c r="E206" s="19"/>
    </row>
    <row r="207" spans="1:5" ht="19.5" customHeight="1">
      <c r="A207" s="46" t="s">
        <v>45</v>
      </c>
      <c r="B207" s="19">
        <f t="shared" si="3"/>
        <v>0</v>
      </c>
      <c r="C207" s="19"/>
      <c r="D207" s="19"/>
      <c r="E207" s="19"/>
    </row>
    <row r="208" spans="1:5" ht="19.5" customHeight="1">
      <c r="A208" s="46" t="s">
        <v>46</v>
      </c>
      <c r="B208" s="19">
        <f t="shared" si="3"/>
        <v>0</v>
      </c>
      <c r="C208" s="19"/>
      <c r="D208" s="19"/>
      <c r="E208" s="19"/>
    </row>
    <row r="209" spans="1:5" ht="19.5" customHeight="1">
      <c r="A209" s="46" t="s">
        <v>360</v>
      </c>
      <c r="B209" s="19">
        <f t="shared" si="3"/>
        <v>0</v>
      </c>
      <c r="C209" s="19">
        <f>SUM(C210:C222)</f>
        <v>0</v>
      </c>
      <c r="D209" s="19">
        <f>SUM(D210:D222)</f>
        <v>0</v>
      </c>
      <c r="E209" s="19"/>
    </row>
    <row r="210" spans="1:5" ht="19.5" customHeight="1">
      <c r="A210" s="46" t="s">
        <v>0</v>
      </c>
      <c r="B210" s="19">
        <f t="shared" si="3"/>
        <v>0</v>
      </c>
      <c r="C210" s="19"/>
      <c r="D210" s="19"/>
      <c r="E210" s="19"/>
    </row>
    <row r="211" spans="1:5" ht="19.5" customHeight="1">
      <c r="A211" s="46" t="s">
        <v>1</v>
      </c>
      <c r="B211" s="19">
        <f t="shared" si="3"/>
        <v>0</v>
      </c>
      <c r="C211" s="19"/>
      <c r="D211" s="19"/>
      <c r="E211" s="19"/>
    </row>
    <row r="212" spans="1:5" ht="19.5" customHeight="1">
      <c r="A212" s="46" t="s">
        <v>2</v>
      </c>
      <c r="B212" s="19">
        <f t="shared" si="3"/>
        <v>0</v>
      </c>
      <c r="C212" s="19"/>
      <c r="D212" s="19"/>
      <c r="E212" s="19"/>
    </row>
    <row r="213" spans="1:5" ht="19.5" customHeight="1">
      <c r="A213" s="46" t="s">
        <v>47</v>
      </c>
      <c r="B213" s="19">
        <f t="shared" si="3"/>
        <v>0</v>
      </c>
      <c r="C213" s="19"/>
      <c r="D213" s="19"/>
      <c r="E213" s="19"/>
    </row>
    <row r="214" spans="1:5" ht="19.5" customHeight="1">
      <c r="A214" s="46" t="s">
        <v>48</v>
      </c>
      <c r="B214" s="19">
        <f t="shared" si="3"/>
        <v>0</v>
      </c>
      <c r="C214" s="19"/>
      <c r="D214" s="19"/>
      <c r="E214" s="19"/>
    </row>
    <row r="215" spans="1:5" ht="19.5" customHeight="1">
      <c r="A215" s="46" t="s">
        <v>49</v>
      </c>
      <c r="B215" s="19">
        <f t="shared" si="3"/>
        <v>0</v>
      </c>
      <c r="C215" s="19"/>
      <c r="D215" s="19"/>
      <c r="E215" s="19"/>
    </row>
    <row r="216" spans="1:5" ht="19.5" customHeight="1">
      <c r="A216" s="46" t="s">
        <v>50</v>
      </c>
      <c r="B216" s="19">
        <f t="shared" si="3"/>
        <v>0</v>
      </c>
      <c r="C216" s="19"/>
      <c r="D216" s="19"/>
      <c r="E216" s="19"/>
    </row>
    <row r="217" spans="1:5" ht="19.5" customHeight="1">
      <c r="A217" s="46" t="s">
        <v>51</v>
      </c>
      <c r="B217" s="19">
        <f t="shared" si="3"/>
        <v>0</v>
      </c>
      <c r="C217" s="19"/>
      <c r="D217" s="19"/>
      <c r="E217" s="19"/>
    </row>
    <row r="218" spans="1:5" ht="19.5" customHeight="1">
      <c r="A218" s="46" t="s">
        <v>52</v>
      </c>
      <c r="B218" s="19">
        <f t="shared" si="3"/>
        <v>0</v>
      </c>
      <c r="C218" s="19"/>
      <c r="D218" s="19"/>
      <c r="E218" s="19"/>
    </row>
    <row r="219" spans="1:5" ht="19.5" customHeight="1">
      <c r="A219" s="46" t="s">
        <v>53</v>
      </c>
      <c r="B219" s="19">
        <f t="shared" si="3"/>
        <v>0</v>
      </c>
      <c r="C219" s="19"/>
      <c r="D219" s="19"/>
      <c r="E219" s="19"/>
    </row>
    <row r="220" spans="1:5" ht="19.5" customHeight="1">
      <c r="A220" s="46" t="s">
        <v>54</v>
      </c>
      <c r="B220" s="19">
        <f t="shared" si="3"/>
        <v>0</v>
      </c>
      <c r="C220" s="19"/>
      <c r="D220" s="19"/>
      <c r="E220" s="19"/>
    </row>
    <row r="221" spans="1:5" ht="19.5" customHeight="1">
      <c r="A221" s="46" t="s">
        <v>55</v>
      </c>
      <c r="B221" s="19">
        <f t="shared" si="3"/>
        <v>0</v>
      </c>
      <c r="C221" s="19"/>
      <c r="D221" s="19"/>
      <c r="E221" s="19"/>
    </row>
    <row r="222" spans="1:5" ht="19.5" customHeight="1">
      <c r="A222" s="46" t="s">
        <v>56</v>
      </c>
      <c r="B222" s="19">
        <f t="shared" si="3"/>
        <v>0</v>
      </c>
      <c r="C222" s="19"/>
      <c r="D222" s="19"/>
      <c r="E222" s="19"/>
    </row>
    <row r="223" spans="1:5" ht="19.5" customHeight="1">
      <c r="A223" s="46" t="s">
        <v>57</v>
      </c>
      <c r="B223" s="19">
        <f t="shared" si="3"/>
        <v>0</v>
      </c>
      <c r="C223" s="19">
        <f>SUM(C224:C225)</f>
        <v>0</v>
      </c>
      <c r="D223" s="19">
        <f>SUM(D224:D225)</f>
        <v>0</v>
      </c>
      <c r="E223" s="19"/>
    </row>
    <row r="224" spans="1:5" ht="19.5" customHeight="1">
      <c r="A224" s="15" t="s">
        <v>175</v>
      </c>
      <c r="B224" s="19">
        <f t="shared" si="3"/>
        <v>0</v>
      </c>
      <c r="C224" s="19"/>
      <c r="D224" s="19"/>
      <c r="E224" s="19"/>
    </row>
    <row r="225" spans="1:5" ht="19.5" customHeight="1">
      <c r="A225" s="15" t="s">
        <v>176</v>
      </c>
      <c r="B225" s="19">
        <f t="shared" si="3"/>
        <v>0</v>
      </c>
      <c r="C225" s="19"/>
      <c r="D225" s="19"/>
      <c r="E225" s="19"/>
    </row>
    <row r="226" spans="1:5" ht="19.5" customHeight="1">
      <c r="A226" s="46" t="s">
        <v>177</v>
      </c>
      <c r="B226" s="19">
        <f t="shared" si="3"/>
        <v>0</v>
      </c>
      <c r="C226" s="19">
        <f>C227+C256+C287+C315+C326+C337+C343+C350</f>
        <v>0</v>
      </c>
      <c r="D226" s="19">
        <f>D227+D256+D287+D315+D326+D337+D343+D350</f>
        <v>0</v>
      </c>
      <c r="E226" s="19"/>
    </row>
    <row r="227" spans="1:5" ht="19.5" customHeight="1">
      <c r="A227" s="46" t="s">
        <v>58</v>
      </c>
      <c r="B227" s="19">
        <f t="shared" si="3"/>
        <v>0</v>
      </c>
      <c r="C227" s="19">
        <f>SUM(C228:C255)</f>
        <v>0</v>
      </c>
      <c r="D227" s="19">
        <f>SUM(D228:D255)</f>
        <v>0</v>
      </c>
      <c r="E227" s="19"/>
    </row>
    <row r="228" spans="1:5" ht="19.5" customHeight="1">
      <c r="A228" s="46" t="s">
        <v>0</v>
      </c>
      <c r="B228" s="19">
        <f t="shared" si="3"/>
        <v>0</v>
      </c>
      <c r="C228" s="19"/>
      <c r="D228" s="19"/>
      <c r="E228" s="19"/>
    </row>
    <row r="229" spans="1:5" ht="19.5" customHeight="1">
      <c r="A229" s="46" t="s">
        <v>1</v>
      </c>
      <c r="B229" s="19">
        <f t="shared" si="3"/>
        <v>0</v>
      </c>
      <c r="C229" s="19"/>
      <c r="D229" s="19"/>
      <c r="E229" s="19"/>
    </row>
    <row r="230" spans="1:5" ht="19.5" customHeight="1">
      <c r="A230" s="46" t="s">
        <v>2</v>
      </c>
      <c r="B230" s="19">
        <f t="shared" si="3"/>
        <v>0</v>
      </c>
      <c r="C230" s="19"/>
      <c r="D230" s="19"/>
      <c r="E230" s="19"/>
    </row>
    <row r="231" spans="1:5" ht="19.5" customHeight="1">
      <c r="A231" s="46" t="s">
        <v>55</v>
      </c>
      <c r="B231" s="19">
        <f t="shared" si="3"/>
        <v>0</v>
      </c>
      <c r="C231" s="19"/>
      <c r="D231" s="19"/>
      <c r="E231" s="19"/>
    </row>
    <row r="232" spans="1:5" ht="19.5" customHeight="1">
      <c r="A232" s="46" t="s">
        <v>59</v>
      </c>
      <c r="B232" s="19">
        <f t="shared" si="3"/>
        <v>0</v>
      </c>
      <c r="C232" s="19"/>
      <c r="D232" s="19"/>
      <c r="E232" s="19"/>
    </row>
    <row r="233" spans="1:5" ht="19.5" customHeight="1">
      <c r="A233" s="46" t="s">
        <v>60</v>
      </c>
      <c r="B233" s="19">
        <f t="shared" si="3"/>
        <v>0</v>
      </c>
      <c r="C233" s="19"/>
      <c r="D233" s="19"/>
      <c r="E233" s="19"/>
    </row>
    <row r="234" spans="1:5" ht="19.5" customHeight="1">
      <c r="A234" s="46" t="s">
        <v>61</v>
      </c>
      <c r="B234" s="19">
        <f t="shared" si="3"/>
        <v>0</v>
      </c>
      <c r="C234" s="19"/>
      <c r="D234" s="19"/>
      <c r="E234" s="19"/>
    </row>
    <row r="235" spans="1:5" ht="19.5" customHeight="1">
      <c r="A235" s="46" t="s">
        <v>62</v>
      </c>
      <c r="B235" s="19">
        <f t="shared" si="3"/>
        <v>0</v>
      </c>
      <c r="C235" s="19"/>
      <c r="D235" s="19"/>
      <c r="E235" s="19"/>
    </row>
    <row r="236" spans="1:5" ht="19.5" customHeight="1">
      <c r="A236" s="46" t="s">
        <v>63</v>
      </c>
      <c r="B236" s="19">
        <f t="shared" si="3"/>
        <v>0</v>
      </c>
      <c r="C236" s="19"/>
      <c r="D236" s="19"/>
      <c r="E236" s="19"/>
    </row>
    <row r="237" spans="1:5" ht="19.5" customHeight="1">
      <c r="A237" s="46" t="s">
        <v>65</v>
      </c>
      <c r="B237" s="19">
        <f t="shared" si="3"/>
        <v>0</v>
      </c>
      <c r="C237" s="19"/>
      <c r="D237" s="19"/>
      <c r="E237" s="19"/>
    </row>
    <row r="238" spans="1:5" ht="19.5" customHeight="1">
      <c r="A238" s="46" t="s">
        <v>66</v>
      </c>
      <c r="B238" s="19">
        <f t="shared" si="3"/>
        <v>0</v>
      </c>
      <c r="C238" s="19"/>
      <c r="D238" s="19"/>
      <c r="E238" s="19"/>
    </row>
    <row r="239" spans="1:5" ht="19.5" customHeight="1">
      <c r="A239" s="46" t="s">
        <v>67</v>
      </c>
      <c r="B239" s="19">
        <f t="shared" si="3"/>
        <v>0</v>
      </c>
      <c r="C239" s="19"/>
      <c r="D239" s="19"/>
      <c r="E239" s="19"/>
    </row>
    <row r="240" spans="1:5" ht="19.5" customHeight="1">
      <c r="A240" s="46" t="s">
        <v>68</v>
      </c>
      <c r="B240" s="19">
        <f t="shared" si="3"/>
        <v>0</v>
      </c>
      <c r="C240" s="19"/>
      <c r="D240" s="19"/>
      <c r="E240" s="19"/>
    </row>
    <row r="241" spans="1:5" ht="19.5" customHeight="1">
      <c r="A241" s="46" t="s">
        <v>69</v>
      </c>
      <c r="B241" s="19">
        <f t="shared" si="3"/>
        <v>0</v>
      </c>
      <c r="C241" s="19"/>
      <c r="D241" s="19"/>
      <c r="E241" s="19"/>
    </row>
    <row r="242" spans="1:5" ht="19.5" customHeight="1">
      <c r="A242" s="46" t="s">
        <v>70</v>
      </c>
      <c r="B242" s="19">
        <f t="shared" si="3"/>
        <v>0</v>
      </c>
      <c r="C242" s="19"/>
      <c r="D242" s="19"/>
      <c r="E242" s="19"/>
    </row>
    <row r="243" spans="1:5" ht="19.5" customHeight="1">
      <c r="A243" s="46" t="s">
        <v>71</v>
      </c>
      <c r="B243" s="19">
        <f t="shared" si="3"/>
        <v>0</v>
      </c>
      <c r="C243" s="19"/>
      <c r="D243" s="19"/>
      <c r="E243" s="19"/>
    </row>
    <row r="244" spans="1:5" ht="19.5" customHeight="1">
      <c r="A244" s="46" t="s">
        <v>72</v>
      </c>
      <c r="B244" s="19">
        <f t="shared" si="3"/>
        <v>0</v>
      </c>
      <c r="C244" s="19"/>
      <c r="D244" s="19"/>
      <c r="E244" s="19"/>
    </row>
    <row r="245" spans="1:5" ht="19.5" customHeight="1">
      <c r="A245" s="46" t="s">
        <v>73</v>
      </c>
      <c r="B245" s="19">
        <f t="shared" si="3"/>
        <v>0</v>
      </c>
      <c r="C245" s="19"/>
      <c r="D245" s="19"/>
      <c r="E245" s="19"/>
    </row>
    <row r="246" spans="1:5" ht="19.5" customHeight="1">
      <c r="A246" s="46" t="s">
        <v>74</v>
      </c>
      <c r="B246" s="19">
        <f t="shared" si="3"/>
        <v>0</v>
      </c>
      <c r="C246" s="19"/>
      <c r="D246" s="19"/>
      <c r="E246" s="19"/>
    </row>
    <row r="247" spans="1:5" ht="19.5" customHeight="1">
      <c r="A247" s="46" t="s">
        <v>75</v>
      </c>
      <c r="B247" s="19">
        <f t="shared" si="3"/>
        <v>0</v>
      </c>
      <c r="C247" s="19"/>
      <c r="D247" s="19"/>
      <c r="E247" s="19"/>
    </row>
    <row r="248" spans="1:5" ht="19.5" customHeight="1">
      <c r="A248" s="46" t="s">
        <v>76</v>
      </c>
      <c r="B248" s="19">
        <f t="shared" si="3"/>
        <v>0</v>
      </c>
      <c r="C248" s="19"/>
      <c r="D248" s="19"/>
      <c r="E248" s="19"/>
    </row>
    <row r="249" spans="1:5" ht="19.5" customHeight="1">
      <c r="A249" s="46" t="s">
        <v>77</v>
      </c>
      <c r="B249" s="19">
        <f t="shared" si="3"/>
        <v>0</v>
      </c>
      <c r="C249" s="19"/>
      <c r="D249" s="19"/>
      <c r="E249" s="19"/>
    </row>
    <row r="250" spans="1:5" ht="19.5" customHeight="1">
      <c r="A250" s="46" t="s">
        <v>78</v>
      </c>
      <c r="B250" s="19">
        <f t="shared" si="3"/>
        <v>0</v>
      </c>
      <c r="C250" s="19"/>
      <c r="D250" s="19"/>
      <c r="E250" s="19"/>
    </row>
    <row r="251" spans="1:5" ht="19.5" customHeight="1">
      <c r="A251" s="46" t="s">
        <v>79</v>
      </c>
      <c r="B251" s="19">
        <f t="shared" si="3"/>
        <v>0</v>
      </c>
      <c r="C251" s="19"/>
      <c r="D251" s="19"/>
      <c r="E251" s="19"/>
    </row>
    <row r="252" spans="1:5" ht="19.5" customHeight="1">
      <c r="A252" s="46" t="s">
        <v>80</v>
      </c>
      <c r="B252" s="19">
        <f t="shared" si="3"/>
        <v>0</v>
      </c>
      <c r="C252" s="19"/>
      <c r="D252" s="19"/>
      <c r="E252" s="19"/>
    </row>
    <row r="253" spans="1:5" ht="19.5" customHeight="1">
      <c r="A253" s="46" t="s">
        <v>81</v>
      </c>
      <c r="B253" s="19">
        <f t="shared" si="3"/>
        <v>0</v>
      </c>
      <c r="C253" s="19"/>
      <c r="D253" s="19"/>
      <c r="E253" s="19"/>
    </row>
    <row r="254" spans="1:5" ht="19.5" customHeight="1">
      <c r="A254" s="46" t="s">
        <v>82</v>
      </c>
      <c r="B254" s="19">
        <f t="shared" si="3"/>
        <v>0</v>
      </c>
      <c r="C254" s="19"/>
      <c r="D254" s="19"/>
      <c r="E254" s="19"/>
    </row>
    <row r="255" spans="1:5" ht="19.5" customHeight="1">
      <c r="A255" s="46" t="s">
        <v>83</v>
      </c>
      <c r="B255" s="19">
        <f t="shared" si="3"/>
        <v>0</v>
      </c>
      <c r="C255" s="19"/>
      <c r="D255" s="19"/>
      <c r="E255" s="19"/>
    </row>
    <row r="256" spans="1:5" ht="19.5" customHeight="1">
      <c r="A256" s="46" t="s">
        <v>84</v>
      </c>
      <c r="B256" s="19">
        <f t="shared" si="3"/>
        <v>0</v>
      </c>
      <c r="C256" s="19">
        <f>SUM(C257:C286)</f>
        <v>0</v>
      </c>
      <c r="D256" s="19">
        <f>SUM(D257:D286)</f>
        <v>0</v>
      </c>
      <c r="E256" s="19"/>
    </row>
    <row r="257" spans="1:5" ht="19.5" customHeight="1">
      <c r="A257" s="46" t="s">
        <v>0</v>
      </c>
      <c r="B257" s="19">
        <f t="shared" si="3"/>
        <v>0</v>
      </c>
      <c r="C257" s="19"/>
      <c r="D257" s="19"/>
      <c r="E257" s="19"/>
    </row>
    <row r="258" spans="1:5" ht="19.5" customHeight="1">
      <c r="A258" s="46" t="s">
        <v>1</v>
      </c>
      <c r="B258" s="19">
        <f t="shared" si="3"/>
        <v>0</v>
      </c>
      <c r="C258" s="19"/>
      <c r="D258" s="19"/>
      <c r="E258" s="19"/>
    </row>
    <row r="259" spans="1:5" ht="19.5" customHeight="1">
      <c r="A259" s="46" t="s">
        <v>2</v>
      </c>
      <c r="B259" s="19">
        <f t="shared" si="3"/>
        <v>0</v>
      </c>
      <c r="C259" s="19"/>
      <c r="D259" s="19"/>
      <c r="E259" s="19"/>
    </row>
    <row r="260" spans="1:5" ht="19.5" customHeight="1">
      <c r="A260" s="46" t="s">
        <v>85</v>
      </c>
      <c r="B260" s="19">
        <f t="shared" si="3"/>
        <v>0</v>
      </c>
      <c r="C260" s="19"/>
      <c r="D260" s="19"/>
      <c r="E260" s="19"/>
    </row>
    <row r="261" spans="1:5" ht="19.5" customHeight="1">
      <c r="A261" s="46" t="s">
        <v>86</v>
      </c>
      <c r="B261" s="19">
        <f t="shared" si="3"/>
        <v>0</v>
      </c>
      <c r="C261" s="19"/>
      <c r="D261" s="19"/>
      <c r="E261" s="19"/>
    </row>
    <row r="262" spans="1:5" ht="19.5" customHeight="1">
      <c r="A262" s="46" t="s">
        <v>87</v>
      </c>
      <c r="B262" s="19">
        <f aca="true" t="shared" si="4" ref="B262:B325">C262+D262</f>
        <v>0</v>
      </c>
      <c r="C262" s="19"/>
      <c r="D262" s="19"/>
      <c r="E262" s="19"/>
    </row>
    <row r="263" spans="1:5" ht="19.5" customHeight="1">
      <c r="A263" s="46" t="s">
        <v>88</v>
      </c>
      <c r="B263" s="19">
        <f t="shared" si="4"/>
        <v>0</v>
      </c>
      <c r="C263" s="19"/>
      <c r="D263" s="19"/>
      <c r="E263" s="19"/>
    </row>
    <row r="264" spans="1:5" ht="19.5" customHeight="1">
      <c r="A264" s="46" t="s">
        <v>89</v>
      </c>
      <c r="B264" s="19">
        <f t="shared" si="4"/>
        <v>0</v>
      </c>
      <c r="C264" s="19"/>
      <c r="D264" s="19"/>
      <c r="E264" s="19"/>
    </row>
    <row r="265" spans="1:5" ht="19.5" customHeight="1">
      <c r="A265" s="46" t="s">
        <v>90</v>
      </c>
      <c r="B265" s="19">
        <f t="shared" si="4"/>
        <v>0</v>
      </c>
      <c r="C265" s="19"/>
      <c r="D265" s="19"/>
      <c r="E265" s="19"/>
    </row>
    <row r="266" spans="1:5" ht="19.5" customHeight="1">
      <c r="A266" s="46" t="s">
        <v>91</v>
      </c>
      <c r="B266" s="19">
        <f t="shared" si="4"/>
        <v>0</v>
      </c>
      <c r="C266" s="19"/>
      <c r="D266" s="19"/>
      <c r="E266" s="19"/>
    </row>
    <row r="267" spans="1:5" ht="19.5" customHeight="1">
      <c r="A267" s="46" t="s">
        <v>92</v>
      </c>
      <c r="B267" s="19">
        <f t="shared" si="4"/>
        <v>0</v>
      </c>
      <c r="C267" s="19"/>
      <c r="D267" s="19"/>
      <c r="E267" s="19"/>
    </row>
    <row r="268" spans="1:5" ht="19.5" customHeight="1">
      <c r="A268" s="46" t="s">
        <v>93</v>
      </c>
      <c r="B268" s="19">
        <f t="shared" si="4"/>
        <v>0</v>
      </c>
      <c r="C268" s="19"/>
      <c r="D268" s="19"/>
      <c r="E268" s="19"/>
    </row>
    <row r="269" spans="1:5" ht="19.5" customHeight="1">
      <c r="A269" s="46" t="s">
        <v>94</v>
      </c>
      <c r="B269" s="19">
        <f t="shared" si="4"/>
        <v>0</v>
      </c>
      <c r="C269" s="19"/>
      <c r="D269" s="19"/>
      <c r="E269" s="19"/>
    </row>
    <row r="270" spans="1:5" ht="19.5" customHeight="1">
      <c r="A270" s="46" t="s">
        <v>95</v>
      </c>
      <c r="B270" s="19">
        <f t="shared" si="4"/>
        <v>0</v>
      </c>
      <c r="C270" s="19"/>
      <c r="D270" s="19"/>
      <c r="E270" s="19"/>
    </row>
    <row r="271" spans="1:5" ht="19.5" customHeight="1">
      <c r="A271" s="46" t="s">
        <v>96</v>
      </c>
      <c r="B271" s="19">
        <f t="shared" si="4"/>
        <v>0</v>
      </c>
      <c r="C271" s="19"/>
      <c r="D271" s="19"/>
      <c r="E271" s="19"/>
    </row>
    <row r="272" spans="1:5" ht="19.5" customHeight="1">
      <c r="A272" s="46" t="s">
        <v>97</v>
      </c>
      <c r="B272" s="19">
        <f t="shared" si="4"/>
        <v>0</v>
      </c>
      <c r="C272" s="19"/>
      <c r="D272" s="19"/>
      <c r="E272" s="19"/>
    </row>
    <row r="273" spans="1:5" ht="19.5" customHeight="1">
      <c r="A273" s="46" t="s">
        <v>98</v>
      </c>
      <c r="B273" s="19">
        <f t="shared" si="4"/>
        <v>0</v>
      </c>
      <c r="C273" s="19"/>
      <c r="D273" s="19"/>
      <c r="E273" s="19"/>
    </row>
    <row r="274" spans="1:5" ht="19.5" customHeight="1">
      <c r="A274" s="46" t="s">
        <v>99</v>
      </c>
      <c r="B274" s="19">
        <f t="shared" si="4"/>
        <v>0</v>
      </c>
      <c r="C274" s="19"/>
      <c r="D274" s="19"/>
      <c r="E274" s="19"/>
    </row>
    <row r="275" spans="1:5" ht="19.5" customHeight="1">
      <c r="A275" s="46" t="s">
        <v>100</v>
      </c>
      <c r="B275" s="19">
        <f t="shared" si="4"/>
        <v>0</v>
      </c>
      <c r="C275" s="19"/>
      <c r="D275" s="19"/>
      <c r="E275" s="19"/>
    </row>
    <row r="276" spans="1:5" ht="19.5" customHeight="1">
      <c r="A276" s="46" t="s">
        <v>101</v>
      </c>
      <c r="B276" s="19">
        <f t="shared" si="4"/>
        <v>0</v>
      </c>
      <c r="C276" s="19"/>
      <c r="D276" s="19"/>
      <c r="E276" s="19"/>
    </row>
    <row r="277" spans="1:5" ht="19.5" customHeight="1">
      <c r="A277" s="46" t="s">
        <v>102</v>
      </c>
      <c r="B277" s="19">
        <f t="shared" si="4"/>
        <v>0</v>
      </c>
      <c r="C277" s="19"/>
      <c r="D277" s="19"/>
      <c r="E277" s="19"/>
    </row>
    <row r="278" spans="1:5" ht="19.5" customHeight="1">
      <c r="A278" s="46" t="s">
        <v>103</v>
      </c>
      <c r="B278" s="19">
        <f t="shared" si="4"/>
        <v>0</v>
      </c>
      <c r="C278" s="19"/>
      <c r="D278" s="19"/>
      <c r="E278" s="19"/>
    </row>
    <row r="279" spans="1:5" ht="19.5" customHeight="1">
      <c r="A279" s="46" t="s">
        <v>104</v>
      </c>
      <c r="B279" s="19">
        <f t="shared" si="4"/>
        <v>0</v>
      </c>
      <c r="C279" s="19"/>
      <c r="D279" s="19"/>
      <c r="E279" s="19"/>
    </row>
    <row r="280" spans="1:5" ht="19.5" customHeight="1">
      <c r="A280" s="46" t="s">
        <v>105</v>
      </c>
      <c r="B280" s="19">
        <f t="shared" si="4"/>
        <v>0</v>
      </c>
      <c r="C280" s="19"/>
      <c r="D280" s="19"/>
      <c r="E280" s="19"/>
    </row>
    <row r="281" spans="1:5" ht="19.5" customHeight="1">
      <c r="A281" s="46" t="s">
        <v>106</v>
      </c>
      <c r="B281" s="19">
        <f t="shared" si="4"/>
        <v>0</v>
      </c>
      <c r="C281" s="19"/>
      <c r="D281" s="19"/>
      <c r="E281" s="19"/>
    </row>
    <row r="282" spans="1:5" ht="19.5" customHeight="1">
      <c r="A282" s="46" t="s">
        <v>107</v>
      </c>
      <c r="B282" s="19">
        <f t="shared" si="4"/>
        <v>0</v>
      </c>
      <c r="C282" s="19"/>
      <c r="D282" s="19"/>
      <c r="E282" s="19"/>
    </row>
    <row r="283" spans="1:5" ht="19.5" customHeight="1">
      <c r="A283" s="46" t="s">
        <v>108</v>
      </c>
      <c r="B283" s="19">
        <f t="shared" si="4"/>
        <v>0</v>
      </c>
      <c r="C283" s="19"/>
      <c r="D283" s="19"/>
      <c r="E283" s="19"/>
    </row>
    <row r="284" spans="1:5" ht="19.5" customHeight="1">
      <c r="A284" s="46" t="s">
        <v>109</v>
      </c>
      <c r="B284" s="19">
        <f t="shared" si="4"/>
        <v>0</v>
      </c>
      <c r="C284" s="19"/>
      <c r="D284" s="19"/>
      <c r="E284" s="19"/>
    </row>
    <row r="285" spans="1:5" ht="19.5" customHeight="1">
      <c r="A285" s="46" t="s">
        <v>110</v>
      </c>
      <c r="B285" s="19">
        <f t="shared" si="4"/>
        <v>0</v>
      </c>
      <c r="C285" s="19"/>
      <c r="D285" s="19"/>
      <c r="E285" s="19"/>
    </row>
    <row r="286" spans="1:5" ht="19.5" customHeight="1">
      <c r="A286" s="46" t="s">
        <v>111</v>
      </c>
      <c r="B286" s="19">
        <f t="shared" si="4"/>
        <v>0</v>
      </c>
      <c r="C286" s="19"/>
      <c r="D286" s="19"/>
      <c r="E286" s="19"/>
    </row>
    <row r="287" spans="1:5" ht="19.5" customHeight="1">
      <c r="A287" s="46" t="s">
        <v>112</v>
      </c>
      <c r="B287" s="19">
        <f t="shared" si="4"/>
        <v>0</v>
      </c>
      <c r="C287" s="19">
        <f>SUM(C288:C314)</f>
        <v>0</v>
      </c>
      <c r="D287" s="19">
        <f>SUM(D288:D314)</f>
        <v>0</v>
      </c>
      <c r="E287" s="19"/>
    </row>
    <row r="288" spans="1:5" ht="19.5" customHeight="1">
      <c r="A288" s="46" t="s">
        <v>0</v>
      </c>
      <c r="B288" s="19">
        <f t="shared" si="4"/>
        <v>0</v>
      </c>
      <c r="C288" s="19"/>
      <c r="D288" s="19"/>
      <c r="E288" s="19"/>
    </row>
    <row r="289" spans="1:5" ht="19.5" customHeight="1">
      <c r="A289" s="46" t="s">
        <v>1</v>
      </c>
      <c r="B289" s="19">
        <f t="shared" si="4"/>
        <v>0</v>
      </c>
      <c r="C289" s="19"/>
      <c r="D289" s="19"/>
      <c r="E289" s="19"/>
    </row>
    <row r="290" spans="1:5" ht="19.5" customHeight="1">
      <c r="A290" s="46" t="s">
        <v>2</v>
      </c>
      <c r="B290" s="19">
        <f t="shared" si="4"/>
        <v>0</v>
      </c>
      <c r="C290" s="19"/>
      <c r="D290" s="19"/>
      <c r="E290" s="19"/>
    </row>
    <row r="291" spans="1:5" ht="19.5" customHeight="1">
      <c r="A291" s="46" t="s">
        <v>113</v>
      </c>
      <c r="B291" s="19">
        <f t="shared" si="4"/>
        <v>0</v>
      </c>
      <c r="C291" s="19"/>
      <c r="D291" s="19"/>
      <c r="E291" s="19"/>
    </row>
    <row r="292" spans="1:5" ht="19.5" customHeight="1">
      <c r="A292" s="46" t="s">
        <v>114</v>
      </c>
      <c r="B292" s="19">
        <f t="shared" si="4"/>
        <v>0</v>
      </c>
      <c r="C292" s="19"/>
      <c r="D292" s="19"/>
      <c r="E292" s="19"/>
    </row>
    <row r="293" spans="1:5" ht="19.5" customHeight="1">
      <c r="A293" s="46" t="s">
        <v>115</v>
      </c>
      <c r="B293" s="19">
        <f t="shared" si="4"/>
        <v>0</v>
      </c>
      <c r="C293" s="19"/>
      <c r="D293" s="19"/>
      <c r="E293" s="19"/>
    </row>
    <row r="294" spans="1:5" ht="19.5" customHeight="1">
      <c r="A294" s="46" t="s">
        <v>116</v>
      </c>
      <c r="B294" s="19">
        <f t="shared" si="4"/>
        <v>0</v>
      </c>
      <c r="C294" s="19"/>
      <c r="D294" s="19"/>
      <c r="E294" s="19"/>
    </row>
    <row r="295" spans="1:5" ht="19.5" customHeight="1">
      <c r="A295" s="46" t="s">
        <v>117</v>
      </c>
      <c r="B295" s="19">
        <f t="shared" si="4"/>
        <v>0</v>
      </c>
      <c r="C295" s="19"/>
      <c r="D295" s="19"/>
      <c r="E295" s="19"/>
    </row>
    <row r="296" spans="1:5" ht="19.5" customHeight="1">
      <c r="A296" s="46" t="s">
        <v>118</v>
      </c>
      <c r="B296" s="19">
        <f t="shared" si="4"/>
        <v>0</v>
      </c>
      <c r="C296" s="19"/>
      <c r="D296" s="19"/>
      <c r="E296" s="19"/>
    </row>
    <row r="297" spans="1:5" ht="19.5" customHeight="1">
      <c r="A297" s="46" t="s">
        <v>119</v>
      </c>
      <c r="B297" s="19">
        <f t="shared" si="4"/>
        <v>0</v>
      </c>
      <c r="C297" s="19"/>
      <c r="D297" s="19"/>
      <c r="E297" s="19"/>
    </row>
    <row r="298" spans="1:5" ht="19.5" customHeight="1">
      <c r="A298" s="46" t="s">
        <v>120</v>
      </c>
      <c r="B298" s="19">
        <f t="shared" si="4"/>
        <v>0</v>
      </c>
      <c r="C298" s="19"/>
      <c r="D298" s="19"/>
      <c r="E298" s="19"/>
    </row>
    <row r="299" spans="1:5" ht="19.5" customHeight="1">
      <c r="A299" s="46" t="s">
        <v>121</v>
      </c>
      <c r="B299" s="19">
        <f t="shared" si="4"/>
        <v>0</v>
      </c>
      <c r="C299" s="19"/>
      <c r="D299" s="19"/>
      <c r="E299" s="19"/>
    </row>
    <row r="300" spans="1:5" ht="19.5" customHeight="1">
      <c r="A300" s="46" t="s">
        <v>122</v>
      </c>
      <c r="B300" s="19">
        <f t="shared" si="4"/>
        <v>0</v>
      </c>
      <c r="C300" s="19"/>
      <c r="D300" s="19"/>
      <c r="E300" s="19"/>
    </row>
    <row r="301" spans="1:5" ht="19.5" customHeight="1">
      <c r="A301" s="46" t="s">
        <v>123</v>
      </c>
      <c r="B301" s="19">
        <f t="shared" si="4"/>
        <v>0</v>
      </c>
      <c r="C301" s="19"/>
      <c r="D301" s="19"/>
      <c r="E301" s="19"/>
    </row>
    <row r="302" spans="1:5" ht="19.5" customHeight="1">
      <c r="A302" s="46" t="s">
        <v>124</v>
      </c>
      <c r="B302" s="19">
        <f t="shared" si="4"/>
        <v>0</v>
      </c>
      <c r="C302" s="19"/>
      <c r="D302" s="19"/>
      <c r="E302" s="19"/>
    </row>
    <row r="303" spans="1:5" ht="19.5" customHeight="1">
      <c r="A303" s="46" t="s">
        <v>125</v>
      </c>
      <c r="B303" s="19">
        <f t="shared" si="4"/>
        <v>0</v>
      </c>
      <c r="C303" s="19"/>
      <c r="D303" s="19"/>
      <c r="E303" s="19"/>
    </row>
    <row r="304" spans="1:5" ht="19.5" customHeight="1">
      <c r="A304" s="46" t="s">
        <v>126</v>
      </c>
      <c r="B304" s="19">
        <f t="shared" si="4"/>
        <v>0</v>
      </c>
      <c r="C304" s="19"/>
      <c r="D304" s="19"/>
      <c r="E304" s="19"/>
    </row>
    <row r="305" spans="1:5" ht="19.5" customHeight="1">
      <c r="A305" s="46" t="s">
        <v>127</v>
      </c>
      <c r="B305" s="19">
        <f t="shared" si="4"/>
        <v>0</v>
      </c>
      <c r="C305" s="19"/>
      <c r="D305" s="19"/>
      <c r="E305" s="19"/>
    </row>
    <row r="306" spans="1:5" ht="19.5" customHeight="1">
      <c r="A306" s="46" t="s">
        <v>128</v>
      </c>
      <c r="B306" s="19">
        <f t="shared" si="4"/>
        <v>0</v>
      </c>
      <c r="C306" s="19"/>
      <c r="D306" s="19"/>
      <c r="E306" s="19"/>
    </row>
    <row r="307" spans="1:5" ht="19.5" customHeight="1">
      <c r="A307" s="46" t="s">
        <v>129</v>
      </c>
      <c r="B307" s="19">
        <f t="shared" si="4"/>
        <v>0</v>
      </c>
      <c r="C307" s="19"/>
      <c r="D307" s="19"/>
      <c r="E307" s="19"/>
    </row>
    <row r="308" spans="1:5" ht="19.5" customHeight="1">
      <c r="A308" s="46" t="s">
        <v>130</v>
      </c>
      <c r="B308" s="19">
        <f t="shared" si="4"/>
        <v>0</v>
      </c>
      <c r="C308" s="19"/>
      <c r="D308" s="19"/>
      <c r="E308" s="19"/>
    </row>
    <row r="309" spans="1:5" ht="19.5" customHeight="1">
      <c r="A309" s="46" t="s">
        <v>131</v>
      </c>
      <c r="B309" s="19">
        <f t="shared" si="4"/>
        <v>0</v>
      </c>
      <c r="C309" s="19"/>
      <c r="D309" s="19"/>
      <c r="E309" s="19"/>
    </row>
    <row r="310" spans="1:5" ht="19.5" customHeight="1">
      <c r="A310" s="46" t="s">
        <v>132</v>
      </c>
      <c r="B310" s="19">
        <f t="shared" si="4"/>
        <v>0</v>
      </c>
      <c r="C310" s="19"/>
      <c r="D310" s="19"/>
      <c r="E310" s="19"/>
    </row>
    <row r="311" spans="1:5" ht="19.5" customHeight="1">
      <c r="A311" s="46" t="s">
        <v>104</v>
      </c>
      <c r="B311" s="19">
        <f t="shared" si="4"/>
        <v>0</v>
      </c>
      <c r="C311" s="19"/>
      <c r="D311" s="19"/>
      <c r="E311" s="19"/>
    </row>
    <row r="312" spans="1:5" ht="19.5" customHeight="1">
      <c r="A312" s="46" t="s">
        <v>133</v>
      </c>
      <c r="B312" s="19">
        <f t="shared" si="4"/>
        <v>0</v>
      </c>
      <c r="C312" s="19"/>
      <c r="D312" s="19"/>
      <c r="E312" s="19"/>
    </row>
    <row r="313" spans="1:5" ht="19.5" customHeight="1">
      <c r="A313" s="46" t="s">
        <v>134</v>
      </c>
      <c r="B313" s="19">
        <f t="shared" si="4"/>
        <v>0</v>
      </c>
      <c r="C313" s="19"/>
      <c r="D313" s="19"/>
      <c r="E313" s="19"/>
    </row>
    <row r="314" spans="1:5" ht="19.5" customHeight="1">
      <c r="A314" s="46" t="s">
        <v>135</v>
      </c>
      <c r="B314" s="19">
        <f t="shared" si="4"/>
        <v>0</v>
      </c>
      <c r="C314" s="19"/>
      <c r="D314" s="19"/>
      <c r="E314" s="19"/>
    </row>
    <row r="315" spans="1:5" ht="19.5" customHeight="1">
      <c r="A315" s="46" t="s">
        <v>136</v>
      </c>
      <c r="B315" s="19">
        <f t="shared" si="4"/>
        <v>0</v>
      </c>
      <c r="C315" s="19">
        <f>SUM(C316:C325)</f>
        <v>0</v>
      </c>
      <c r="D315" s="19">
        <f>SUM(D316:D325)</f>
        <v>0</v>
      </c>
      <c r="E315" s="19"/>
    </row>
    <row r="316" spans="1:5" ht="19.5" customHeight="1">
      <c r="A316" s="46" t="s">
        <v>0</v>
      </c>
      <c r="B316" s="19">
        <f t="shared" si="4"/>
        <v>0</v>
      </c>
      <c r="C316" s="19"/>
      <c r="D316" s="19"/>
      <c r="E316" s="19"/>
    </row>
    <row r="317" spans="1:5" ht="19.5" customHeight="1">
      <c r="A317" s="46" t="s">
        <v>1</v>
      </c>
      <c r="B317" s="19">
        <f t="shared" si="4"/>
        <v>0</v>
      </c>
      <c r="C317" s="19"/>
      <c r="D317" s="19"/>
      <c r="E317" s="19"/>
    </row>
    <row r="318" spans="1:5" ht="19.5" customHeight="1">
      <c r="A318" s="46" t="s">
        <v>2</v>
      </c>
      <c r="B318" s="19">
        <f t="shared" si="4"/>
        <v>0</v>
      </c>
      <c r="C318" s="19"/>
      <c r="D318" s="19"/>
      <c r="E318" s="19"/>
    </row>
    <row r="319" spans="1:5" ht="19.5" customHeight="1">
      <c r="A319" s="46" t="s">
        <v>137</v>
      </c>
      <c r="B319" s="19">
        <f t="shared" si="4"/>
        <v>0</v>
      </c>
      <c r="C319" s="19"/>
      <c r="D319" s="19"/>
      <c r="E319" s="19"/>
    </row>
    <row r="320" spans="1:5" ht="19.5" customHeight="1">
      <c r="A320" s="46" t="s">
        <v>138</v>
      </c>
      <c r="B320" s="19">
        <f t="shared" si="4"/>
        <v>0</v>
      </c>
      <c r="C320" s="19"/>
      <c r="D320" s="19"/>
      <c r="E320" s="19"/>
    </row>
    <row r="321" spans="1:5" ht="19.5" customHeight="1">
      <c r="A321" s="46" t="s">
        <v>139</v>
      </c>
      <c r="B321" s="19">
        <f t="shared" si="4"/>
        <v>0</v>
      </c>
      <c r="C321" s="19"/>
      <c r="D321" s="19"/>
      <c r="E321" s="19"/>
    </row>
    <row r="322" spans="1:5" ht="19.5" customHeight="1">
      <c r="A322" s="46" t="s">
        <v>140</v>
      </c>
      <c r="B322" s="19">
        <f t="shared" si="4"/>
        <v>0</v>
      </c>
      <c r="C322" s="19"/>
      <c r="D322" s="19"/>
      <c r="E322" s="19"/>
    </row>
    <row r="323" spans="1:5" ht="19.5" customHeight="1">
      <c r="A323" s="46" t="s">
        <v>141</v>
      </c>
      <c r="B323" s="19">
        <f t="shared" si="4"/>
        <v>0</v>
      </c>
      <c r="C323" s="19"/>
      <c r="D323" s="19"/>
      <c r="E323" s="19"/>
    </row>
    <row r="324" spans="1:5" ht="19.5" customHeight="1">
      <c r="A324" s="46" t="s">
        <v>142</v>
      </c>
      <c r="B324" s="19">
        <f t="shared" si="4"/>
        <v>0</v>
      </c>
      <c r="C324" s="19"/>
      <c r="D324" s="19"/>
      <c r="E324" s="19"/>
    </row>
    <row r="325" spans="1:5" ht="19.5" customHeight="1">
      <c r="A325" s="46" t="s">
        <v>143</v>
      </c>
      <c r="B325" s="19">
        <f t="shared" si="4"/>
        <v>0</v>
      </c>
      <c r="C325" s="19"/>
      <c r="D325" s="19"/>
      <c r="E325" s="19"/>
    </row>
    <row r="326" spans="1:5" ht="19.5" customHeight="1">
      <c r="A326" s="46" t="s">
        <v>144</v>
      </c>
      <c r="B326" s="19">
        <f aca="true" t="shared" si="5" ref="B326:B379">C326+D326</f>
        <v>0</v>
      </c>
      <c r="C326" s="19">
        <f>SUM(C327:C336)</f>
        <v>0</v>
      </c>
      <c r="D326" s="19">
        <f>SUM(D327:D336)</f>
        <v>0</v>
      </c>
      <c r="E326" s="19"/>
    </row>
    <row r="327" spans="1:5" ht="19.5" customHeight="1">
      <c r="A327" s="46" t="s">
        <v>0</v>
      </c>
      <c r="B327" s="19">
        <f t="shared" si="5"/>
        <v>0</v>
      </c>
      <c r="C327" s="19"/>
      <c r="D327" s="19"/>
      <c r="E327" s="19"/>
    </row>
    <row r="328" spans="1:5" ht="19.5" customHeight="1">
      <c r="A328" s="46" t="s">
        <v>1</v>
      </c>
      <c r="B328" s="19">
        <f t="shared" si="5"/>
        <v>0</v>
      </c>
      <c r="C328" s="19"/>
      <c r="D328" s="19"/>
      <c r="E328" s="19"/>
    </row>
    <row r="329" spans="1:5" ht="19.5" customHeight="1">
      <c r="A329" s="46" t="s">
        <v>2</v>
      </c>
      <c r="B329" s="19">
        <f t="shared" si="5"/>
        <v>0</v>
      </c>
      <c r="C329" s="19"/>
      <c r="D329" s="19"/>
      <c r="E329" s="19"/>
    </row>
    <row r="330" spans="1:5" ht="19.5" customHeight="1">
      <c r="A330" s="46" t="s">
        <v>145</v>
      </c>
      <c r="B330" s="19">
        <f t="shared" si="5"/>
        <v>0</v>
      </c>
      <c r="C330" s="19"/>
      <c r="D330" s="19"/>
      <c r="E330" s="19"/>
    </row>
    <row r="331" spans="1:5" ht="19.5" customHeight="1">
      <c r="A331" s="46" t="s">
        <v>146</v>
      </c>
      <c r="B331" s="19">
        <f t="shared" si="5"/>
        <v>0</v>
      </c>
      <c r="C331" s="19"/>
      <c r="D331" s="19"/>
      <c r="E331" s="19"/>
    </row>
    <row r="332" spans="1:5" ht="19.5" customHeight="1">
      <c r="A332" s="46" t="s">
        <v>147</v>
      </c>
      <c r="B332" s="19">
        <f t="shared" si="5"/>
        <v>0</v>
      </c>
      <c r="C332" s="19"/>
      <c r="D332" s="19"/>
      <c r="E332" s="19"/>
    </row>
    <row r="333" spans="1:5" ht="19.5" customHeight="1">
      <c r="A333" s="46" t="s">
        <v>148</v>
      </c>
      <c r="B333" s="19">
        <f t="shared" si="5"/>
        <v>0</v>
      </c>
      <c r="C333" s="19"/>
      <c r="D333" s="19"/>
      <c r="E333" s="19"/>
    </row>
    <row r="334" spans="1:5" ht="19.5" customHeight="1">
      <c r="A334" s="46" t="s">
        <v>149</v>
      </c>
      <c r="B334" s="19">
        <f t="shared" si="5"/>
        <v>0</v>
      </c>
      <c r="C334" s="19"/>
      <c r="D334" s="19"/>
      <c r="E334" s="19"/>
    </row>
    <row r="335" spans="1:5" ht="19.5" customHeight="1">
      <c r="A335" s="46" t="s">
        <v>150</v>
      </c>
      <c r="B335" s="19">
        <f t="shared" si="5"/>
        <v>0</v>
      </c>
      <c r="C335" s="19"/>
      <c r="D335" s="19"/>
      <c r="E335" s="19"/>
    </row>
    <row r="336" spans="1:5" ht="19.5" customHeight="1">
      <c r="A336" s="46" t="s">
        <v>151</v>
      </c>
      <c r="B336" s="19">
        <f t="shared" si="5"/>
        <v>0</v>
      </c>
      <c r="C336" s="19"/>
      <c r="D336" s="19"/>
      <c r="E336" s="19"/>
    </row>
    <row r="337" spans="1:5" ht="19.5" customHeight="1">
      <c r="A337" s="46" t="s">
        <v>152</v>
      </c>
      <c r="B337" s="19">
        <f t="shared" si="5"/>
        <v>0</v>
      </c>
      <c r="C337" s="19">
        <f>SUM(C338:C342)</f>
        <v>0</v>
      </c>
      <c r="D337" s="19">
        <f>SUM(D338:D342)</f>
        <v>0</v>
      </c>
      <c r="E337" s="19"/>
    </row>
    <row r="338" spans="1:5" ht="19.5" customHeight="1">
      <c r="A338" s="46" t="s">
        <v>153</v>
      </c>
      <c r="B338" s="19">
        <f t="shared" si="5"/>
        <v>0</v>
      </c>
      <c r="C338" s="19"/>
      <c r="D338" s="19"/>
      <c r="E338" s="19"/>
    </row>
    <row r="339" spans="1:5" ht="19.5" customHeight="1">
      <c r="A339" s="46" t="s">
        <v>154</v>
      </c>
      <c r="B339" s="19">
        <f t="shared" si="5"/>
        <v>0</v>
      </c>
      <c r="C339" s="19"/>
      <c r="D339" s="19"/>
      <c r="E339" s="19"/>
    </row>
    <row r="340" spans="1:5" ht="19.5" customHeight="1">
      <c r="A340" s="46" t="s">
        <v>155</v>
      </c>
      <c r="B340" s="19">
        <f t="shared" si="5"/>
        <v>0</v>
      </c>
      <c r="C340" s="19"/>
      <c r="D340" s="19"/>
      <c r="E340" s="19"/>
    </row>
    <row r="341" spans="1:5" ht="19.5" customHeight="1">
      <c r="A341" s="46" t="s">
        <v>156</v>
      </c>
      <c r="B341" s="19">
        <f t="shared" si="5"/>
        <v>0</v>
      </c>
      <c r="C341" s="19"/>
      <c r="D341" s="19"/>
      <c r="E341" s="19"/>
    </row>
    <row r="342" spans="1:5" ht="19.5" customHeight="1">
      <c r="A342" s="46" t="s">
        <v>157</v>
      </c>
      <c r="B342" s="19">
        <f t="shared" si="5"/>
        <v>0</v>
      </c>
      <c r="C342" s="19"/>
      <c r="D342" s="19"/>
      <c r="E342" s="19"/>
    </row>
    <row r="343" spans="1:5" ht="19.5" customHeight="1">
      <c r="A343" s="46" t="s">
        <v>158</v>
      </c>
      <c r="B343" s="19">
        <f t="shared" si="5"/>
        <v>0</v>
      </c>
      <c r="C343" s="19">
        <f>SUM(C344:C349)</f>
        <v>0</v>
      </c>
      <c r="D343" s="19">
        <f>SUM(D344:D349)</f>
        <v>0</v>
      </c>
      <c r="E343" s="19"/>
    </row>
    <row r="344" spans="1:5" ht="19.5" customHeight="1">
      <c r="A344" s="46" t="s">
        <v>159</v>
      </c>
      <c r="B344" s="19">
        <f t="shared" si="5"/>
        <v>0</v>
      </c>
      <c r="C344" s="19"/>
      <c r="D344" s="19"/>
      <c r="E344" s="19"/>
    </row>
    <row r="345" spans="1:5" ht="19.5" customHeight="1">
      <c r="A345" s="46" t="s">
        <v>160</v>
      </c>
      <c r="B345" s="19">
        <f t="shared" si="5"/>
        <v>0</v>
      </c>
      <c r="C345" s="19"/>
      <c r="D345" s="19"/>
      <c r="E345" s="19"/>
    </row>
    <row r="346" spans="1:5" ht="19.5" customHeight="1">
      <c r="A346" s="46" t="s">
        <v>161</v>
      </c>
      <c r="B346" s="19">
        <f t="shared" si="5"/>
        <v>0</v>
      </c>
      <c r="C346" s="19"/>
      <c r="D346" s="19"/>
      <c r="E346" s="19"/>
    </row>
    <row r="347" spans="1:5" ht="19.5" customHeight="1">
      <c r="A347" s="46" t="s">
        <v>162</v>
      </c>
      <c r="B347" s="19">
        <f t="shared" si="5"/>
        <v>0</v>
      </c>
      <c r="C347" s="19"/>
      <c r="D347" s="19"/>
      <c r="E347" s="19"/>
    </row>
    <row r="348" spans="1:5" ht="19.5" customHeight="1">
      <c r="A348" s="46" t="s">
        <v>163</v>
      </c>
      <c r="B348" s="19">
        <f t="shared" si="5"/>
        <v>0</v>
      </c>
      <c r="C348" s="19"/>
      <c r="D348" s="19"/>
      <c r="E348" s="19"/>
    </row>
    <row r="349" spans="1:5" ht="19.5" customHeight="1">
      <c r="A349" s="46" t="s">
        <v>164</v>
      </c>
      <c r="B349" s="19">
        <f t="shared" si="5"/>
        <v>0</v>
      </c>
      <c r="C349" s="19"/>
      <c r="D349" s="19"/>
      <c r="E349" s="19"/>
    </row>
    <row r="350" spans="1:5" ht="19.5" customHeight="1">
      <c r="A350" s="46" t="s">
        <v>165</v>
      </c>
      <c r="B350" s="19">
        <f t="shared" si="5"/>
        <v>0</v>
      </c>
      <c r="C350" s="19">
        <f>SUM(C351:C353)</f>
        <v>0</v>
      </c>
      <c r="D350" s="19">
        <f>SUM(D351:D353)</f>
        <v>0</v>
      </c>
      <c r="E350" s="19"/>
    </row>
    <row r="351" spans="1:5" ht="19.5" customHeight="1">
      <c r="A351" s="46" t="s">
        <v>166</v>
      </c>
      <c r="B351" s="19">
        <f t="shared" si="5"/>
        <v>0</v>
      </c>
      <c r="C351" s="19"/>
      <c r="D351" s="19"/>
      <c r="E351" s="19"/>
    </row>
    <row r="352" spans="1:5" ht="19.5" customHeight="1">
      <c r="A352" s="46" t="s">
        <v>167</v>
      </c>
      <c r="B352" s="19">
        <f t="shared" si="5"/>
        <v>0</v>
      </c>
      <c r="C352" s="19"/>
      <c r="D352" s="19"/>
      <c r="E352" s="19"/>
    </row>
    <row r="353" spans="1:5" ht="19.5" customHeight="1">
      <c r="A353" s="46" t="s">
        <v>168</v>
      </c>
      <c r="B353" s="19">
        <f t="shared" si="5"/>
        <v>0</v>
      </c>
      <c r="C353" s="19"/>
      <c r="D353" s="19"/>
      <c r="E353" s="19"/>
    </row>
    <row r="354" spans="1:5" ht="19.5" customHeight="1">
      <c r="A354" s="15" t="s">
        <v>178</v>
      </c>
      <c r="B354" s="19">
        <f t="shared" si="5"/>
        <v>0</v>
      </c>
      <c r="C354" s="19"/>
      <c r="D354" s="19"/>
      <c r="E354" s="19"/>
    </row>
    <row r="355" spans="1:5" ht="19.5" customHeight="1">
      <c r="A355" s="15" t="s">
        <v>179</v>
      </c>
      <c r="B355" s="19">
        <f t="shared" si="5"/>
        <v>0</v>
      </c>
      <c r="C355" s="19"/>
      <c r="D355" s="19"/>
      <c r="E355" s="19"/>
    </row>
    <row r="356" spans="1:5" ht="19.5" customHeight="1">
      <c r="A356" s="15" t="s">
        <v>180</v>
      </c>
      <c r="B356" s="19">
        <f t="shared" si="5"/>
        <v>0</v>
      </c>
      <c r="C356" s="19"/>
      <c r="D356" s="19"/>
      <c r="E356" s="19"/>
    </row>
    <row r="357" spans="1:5" ht="19.5" customHeight="1">
      <c r="A357" s="16" t="s">
        <v>181</v>
      </c>
      <c r="B357" s="19">
        <f t="shared" si="5"/>
        <v>0</v>
      </c>
      <c r="C357" s="19"/>
      <c r="D357" s="19"/>
      <c r="E357" s="19"/>
    </row>
    <row r="358" spans="1:5" ht="19.5" customHeight="1">
      <c r="A358" s="16" t="s">
        <v>182</v>
      </c>
      <c r="B358" s="19">
        <f t="shared" si="5"/>
        <v>0</v>
      </c>
      <c r="C358" s="19"/>
      <c r="D358" s="19"/>
      <c r="E358" s="19"/>
    </row>
    <row r="359" spans="1:5" ht="19.5" customHeight="1">
      <c r="A359" s="15" t="s">
        <v>183</v>
      </c>
      <c r="B359" s="19">
        <f t="shared" si="5"/>
        <v>0</v>
      </c>
      <c r="C359" s="19"/>
      <c r="D359" s="19"/>
      <c r="E359" s="19"/>
    </row>
    <row r="360" spans="1:5" ht="19.5" customHeight="1">
      <c r="A360" s="46" t="s">
        <v>184</v>
      </c>
      <c r="B360" s="19">
        <f t="shared" si="5"/>
        <v>197.87</v>
      </c>
      <c r="C360" s="19">
        <f>C361+C369+C373</f>
        <v>197.87</v>
      </c>
      <c r="D360" s="19">
        <f>D361+D369+D373</f>
        <v>0</v>
      </c>
      <c r="E360" s="19"/>
    </row>
    <row r="361" spans="1:5" ht="19.5" customHeight="1">
      <c r="A361" s="46" t="s">
        <v>333</v>
      </c>
      <c r="B361" s="19">
        <f t="shared" si="5"/>
        <v>0</v>
      </c>
      <c r="C361" s="19">
        <f>SUM(C362:C368)</f>
        <v>0</v>
      </c>
      <c r="D361" s="19">
        <f>SUM(D362:D368)</f>
        <v>0</v>
      </c>
      <c r="E361" s="19"/>
    </row>
    <row r="362" spans="1:5" ht="19.5" customHeight="1">
      <c r="A362" s="46" t="s">
        <v>334</v>
      </c>
      <c r="B362" s="19">
        <f t="shared" si="5"/>
        <v>0</v>
      </c>
      <c r="C362" s="19"/>
      <c r="D362" s="19"/>
      <c r="E362" s="19"/>
    </row>
    <row r="363" spans="1:5" ht="19.5" customHeight="1">
      <c r="A363" s="46" t="s">
        <v>335</v>
      </c>
      <c r="B363" s="19">
        <f t="shared" si="5"/>
        <v>0</v>
      </c>
      <c r="C363" s="19"/>
      <c r="D363" s="19"/>
      <c r="E363" s="19"/>
    </row>
    <row r="364" spans="1:5" ht="19.5" customHeight="1">
      <c r="A364" s="46" t="s">
        <v>336</v>
      </c>
      <c r="B364" s="19">
        <f t="shared" si="5"/>
        <v>0</v>
      </c>
      <c r="C364" s="19"/>
      <c r="D364" s="19"/>
      <c r="E364" s="19"/>
    </row>
    <row r="365" spans="1:5" ht="19.5" customHeight="1">
      <c r="A365" s="46" t="s">
        <v>337</v>
      </c>
      <c r="B365" s="19">
        <f t="shared" si="5"/>
        <v>0</v>
      </c>
      <c r="C365" s="19"/>
      <c r="D365" s="19"/>
      <c r="E365" s="19"/>
    </row>
    <row r="366" spans="1:5" ht="19.5" customHeight="1">
      <c r="A366" s="46" t="s">
        <v>338</v>
      </c>
      <c r="B366" s="19">
        <f t="shared" si="5"/>
        <v>0</v>
      </c>
      <c r="C366" s="19"/>
      <c r="D366" s="19"/>
      <c r="E366" s="19"/>
    </row>
    <row r="367" spans="1:5" ht="19.5" customHeight="1">
      <c r="A367" s="46" t="s">
        <v>339</v>
      </c>
      <c r="B367" s="19">
        <f t="shared" si="5"/>
        <v>0</v>
      </c>
      <c r="C367" s="19"/>
      <c r="D367" s="19"/>
      <c r="E367" s="19"/>
    </row>
    <row r="368" spans="1:5" ht="19.5" customHeight="1">
      <c r="A368" s="46" t="s">
        <v>340</v>
      </c>
      <c r="B368" s="19">
        <f t="shared" si="5"/>
        <v>0</v>
      </c>
      <c r="C368" s="19"/>
      <c r="D368" s="19"/>
      <c r="E368" s="19"/>
    </row>
    <row r="369" spans="1:5" ht="19.5" customHeight="1">
      <c r="A369" s="46" t="s">
        <v>341</v>
      </c>
      <c r="B369" s="19">
        <f t="shared" si="5"/>
        <v>197.87</v>
      </c>
      <c r="C369" s="19">
        <f>SUM(C370:C372)</f>
        <v>197.87</v>
      </c>
      <c r="D369" s="19">
        <f>SUM(D370:D372)</f>
        <v>0</v>
      </c>
      <c r="E369" s="19"/>
    </row>
    <row r="370" spans="1:5" ht="19.5" customHeight="1">
      <c r="A370" s="46" t="s">
        <v>342</v>
      </c>
      <c r="B370" s="19">
        <f t="shared" si="5"/>
        <v>197.87</v>
      </c>
      <c r="C370" s="19">
        <v>197.87</v>
      </c>
      <c r="D370" s="19"/>
      <c r="E370" s="19"/>
    </row>
    <row r="371" spans="1:5" ht="19.5" customHeight="1">
      <c r="A371" s="46" t="s">
        <v>343</v>
      </c>
      <c r="B371" s="19">
        <f t="shared" si="5"/>
        <v>0</v>
      </c>
      <c r="C371" s="19"/>
      <c r="D371" s="19"/>
      <c r="E371" s="19"/>
    </row>
    <row r="372" spans="1:5" ht="19.5" customHeight="1">
      <c r="A372" s="46" t="s">
        <v>344</v>
      </c>
      <c r="B372" s="19">
        <f t="shared" si="5"/>
        <v>0</v>
      </c>
      <c r="C372" s="19"/>
      <c r="D372" s="19"/>
      <c r="E372" s="19"/>
    </row>
    <row r="373" spans="1:5" ht="19.5" customHeight="1">
      <c r="A373" s="46" t="s">
        <v>345</v>
      </c>
      <c r="B373" s="19">
        <f t="shared" si="5"/>
        <v>0</v>
      </c>
      <c r="C373" s="19">
        <f>SUM(C374:C375)</f>
        <v>0</v>
      </c>
      <c r="D373" s="19">
        <f>SUM(D374:D375)</f>
        <v>0</v>
      </c>
      <c r="E373" s="19"/>
    </row>
    <row r="374" spans="1:5" ht="19.5" customHeight="1">
      <c r="A374" s="46" t="s">
        <v>346</v>
      </c>
      <c r="B374" s="19">
        <f t="shared" si="5"/>
        <v>0</v>
      </c>
      <c r="C374" s="19"/>
      <c r="D374" s="19"/>
      <c r="E374" s="19"/>
    </row>
    <row r="375" spans="1:5" ht="19.5" customHeight="1">
      <c r="A375" s="46" t="s">
        <v>347</v>
      </c>
      <c r="B375" s="19">
        <f t="shared" si="5"/>
        <v>0</v>
      </c>
      <c r="C375" s="19"/>
      <c r="D375" s="19"/>
      <c r="E375" s="19"/>
    </row>
    <row r="376" spans="1:5" ht="19.5" customHeight="1">
      <c r="A376" s="15" t="s">
        <v>185</v>
      </c>
      <c r="B376" s="19">
        <f t="shared" si="5"/>
        <v>0</v>
      </c>
      <c r="C376" s="19"/>
      <c r="D376" s="19"/>
      <c r="E376" s="19"/>
    </row>
    <row r="377" spans="1:5" ht="19.5" customHeight="1">
      <c r="A377" s="15" t="s">
        <v>186</v>
      </c>
      <c r="B377" s="19">
        <f t="shared" si="5"/>
        <v>0</v>
      </c>
      <c r="C377" s="19"/>
      <c r="D377" s="19"/>
      <c r="E377" s="19"/>
    </row>
    <row r="378" spans="1:5" ht="19.5" customHeight="1">
      <c r="A378" s="34" t="s">
        <v>64</v>
      </c>
      <c r="B378" s="19">
        <f t="shared" si="5"/>
        <v>0</v>
      </c>
      <c r="C378" s="19"/>
      <c r="D378" s="19"/>
      <c r="E378" s="19"/>
    </row>
    <row r="379" spans="1:5" ht="19.5" customHeight="1">
      <c r="A379" s="16" t="s">
        <v>187</v>
      </c>
      <c r="B379" s="19">
        <f t="shared" si="5"/>
        <v>0</v>
      </c>
      <c r="C379" s="19"/>
      <c r="D379" s="19"/>
      <c r="E379" s="19"/>
    </row>
    <row r="380" spans="1:5" ht="19.5" customHeight="1">
      <c r="A380" s="20" t="s">
        <v>188</v>
      </c>
      <c r="B380" s="18">
        <f>C380+D380</f>
        <v>5241.01</v>
      </c>
      <c r="C380" s="18">
        <f>C5+C6+C7+C58+C59+C60+C161+C224+C225+C226+C354+C355+C356+C357+C358+C359+C360+C376+C377+C378+C379</f>
        <v>3132.4199999999996</v>
      </c>
      <c r="D380" s="18">
        <f>D5+D6+D7+D58+D59+D60+D161+D224+D225+D226+D354+D355+D356+D357+D358+D359+D360+D376+D377+D378+D379</f>
        <v>2108.59</v>
      </c>
      <c r="E380" s="19"/>
    </row>
    <row r="381" ht="29.25" customHeight="1">
      <c r="A381" s="61"/>
    </row>
  </sheetData>
  <sheetProtection/>
  <mergeCells count="1">
    <mergeCell ref="A2:E2"/>
  </mergeCells>
  <printOptions horizontalCentered="1"/>
  <pageMargins left="0.9055118110236221" right="0.7480314960629921" top="0.6692913385826772" bottom="0.6692913385826772" header="0.3937007874015748" footer="0.31496062992125984"/>
  <pageSetup fitToHeight="18" horizontalDpi="600" verticalDpi="600" orientation="landscape" paperSize="9" scale="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8.50390625" style="0" customWidth="1"/>
    <col min="2" max="2" width="51.875" style="0" customWidth="1"/>
  </cols>
  <sheetData>
    <row r="1" ht="27" customHeight="1">
      <c r="A1" s="1" t="s">
        <v>371</v>
      </c>
    </row>
    <row r="2" spans="1:3" ht="22.5" customHeight="1">
      <c r="A2" s="67" t="s">
        <v>372</v>
      </c>
      <c r="B2" s="67"/>
      <c r="C2" s="21"/>
    </row>
    <row r="3" spans="1:3" s="22" customFormat="1" ht="33" customHeight="1">
      <c r="A3" s="30"/>
      <c r="B3" s="33" t="s">
        <v>363</v>
      </c>
      <c r="C3" s="32"/>
    </row>
    <row r="4" spans="1:2" ht="49.5" customHeight="1">
      <c r="A4" s="23" t="s">
        <v>369</v>
      </c>
      <c r="B4" s="23" t="s">
        <v>373</v>
      </c>
    </row>
    <row r="5" spans="1:2" ht="49.5" customHeight="1">
      <c r="A5" s="23" t="s">
        <v>370</v>
      </c>
      <c r="B5" s="24">
        <f>SUM(B6:B8)</f>
        <v>446.3</v>
      </c>
    </row>
    <row r="6" spans="1:6" ht="49.5" customHeight="1">
      <c r="A6" s="24" t="s">
        <v>366</v>
      </c>
      <c r="B6" s="24"/>
      <c r="F6" s="25"/>
    </row>
    <row r="7" spans="1:2" ht="49.5" customHeight="1">
      <c r="A7" s="24" t="s">
        <v>367</v>
      </c>
      <c r="B7" s="24">
        <v>17</v>
      </c>
    </row>
    <row r="8" spans="1:2" ht="49.5" customHeight="1">
      <c r="A8" s="26" t="s">
        <v>368</v>
      </c>
      <c r="B8" s="26">
        <f>SUM(B9:B10)</f>
        <v>429.3</v>
      </c>
    </row>
    <row r="9" spans="1:2" ht="49.5" customHeight="1">
      <c r="A9" s="29" t="s">
        <v>362</v>
      </c>
      <c r="B9" s="26">
        <v>279.3</v>
      </c>
    </row>
    <row r="10" spans="1:2" ht="49.5" customHeight="1">
      <c r="A10" s="31" t="s">
        <v>374</v>
      </c>
      <c r="B10" s="24">
        <v>150</v>
      </c>
    </row>
  </sheetData>
  <sheetProtection/>
  <mergeCells count="1">
    <mergeCell ref="A2:B2"/>
  </mergeCells>
  <printOptions horizontalCentered="1" verticalCentered="1"/>
  <pageMargins left="0.59" right="0.69" top="1.5" bottom="2.63" header="1.5" footer="1.56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魏文莉</cp:lastModifiedBy>
  <cp:lastPrinted>2013-12-27T06:55:54Z</cp:lastPrinted>
  <dcterms:created xsi:type="dcterms:W3CDTF">2006-02-13T05:15:25Z</dcterms:created>
  <dcterms:modified xsi:type="dcterms:W3CDTF">2014-03-25T02:43:45Z</dcterms:modified>
  <cp:category/>
  <cp:version/>
  <cp:contentType/>
  <cp:contentStatus/>
</cp:coreProperties>
</file>