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firstSheet="15" activeTab="16"/>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2019年特殊教育公用经费补助资金）项目支出绩效自评报告" sheetId="9" r:id="rId9"/>
    <sheet name="（勐海县2019年《助学兴教》奖励金）项目支出绩效自评报告" sheetId="10" r:id="rId10"/>
    <sheet name="（偿还各校隐性债务）项目支出自评报告" sheetId="11" r:id="rId11"/>
    <sheet name="（2019年农村义务教育学校公用经费）项目支出绩效自评报告" sheetId="12" r:id="rId12"/>
    <sheet name="（2018年至2019年教育系统考务费）项目支出绩效自评报告" sheetId="13" r:id="rId13"/>
    <sheet name="（教育系统拖欠民营企业欠款经费）项目支出绩效自评报告" sheetId="14" r:id="rId14"/>
    <sheet name="（农村教育阶段家庭经济困难寄宿生生活补助）项目支出绩效自评报告" sheetId="15" r:id="rId15"/>
    <sheet name="（机关党建工作经费）项目支出绩效自评报告" sheetId="16" r:id="rId16"/>
    <sheet name="部门整体支出绩效自评报告" sheetId="17" r:id="rId17"/>
    <sheet name="部门整体支出绩效自评表" sheetId="18" r:id="rId18"/>
  </sheets>
  <definedNames/>
  <calcPr fullCalcOnLoad="1"/>
</workbook>
</file>

<file path=xl/sharedStrings.xml><?xml version="1.0" encoding="utf-8"?>
<sst xmlns="http://schemas.openxmlformats.org/spreadsheetml/2006/main" count="1842" uniqueCount="621">
  <si>
    <t>收入支出决算总表</t>
  </si>
  <si>
    <t>部门：勐海县勐满镇中学</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</si>
  <si>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</si>
  <si>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</si>
  <si>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</si>
  <si>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</si>
  <si>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</si>
  <si>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</si>
  <si>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</si>
  <si>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</si>
  <si>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</si>
  <si>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</si>
  <si>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</si>
  <si>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</si>
  <si>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</si>
  <si>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</si>
  <si>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</si>
  <si>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</si>
  <si>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</si>
  <si>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</si>
  <si>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</si>
  <si>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</si>
  <si>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</si>
  <si>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</si>
  <si>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</si>
  <si>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</si>
  <si>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</si>
  <si>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</si>
  <si>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</si>
  <si>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</si>
  <si>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</si>
  <si>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</si>
  <si>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</si>
  <si>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</si>
  <si>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</si>
  <si>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</si>
  <si>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</si>
  <si>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</si>
  <si>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</si>
  <si>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</si>
  <si>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</si>
  <si>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</si>
  <si>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</si>
  <si>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</si>
  <si>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</si>
  <si>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</si>
  <si>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</si>
  <si>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</si>
  <si>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</si>
  <si>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</si>
  <si>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</si>
  <si>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</si>
  <si>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</si>
  <si>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</si>
  <si>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</si>
  <si>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</si>
  <si>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</si>
  <si>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</si>
  <si>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</si>
  <si>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</si>
  <si>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</si>
  <si>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</si>
  <si>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</si>
  <si>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</si>
  <si>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</si>
  <si>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</si>
  <si>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</si>
  <si>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</si>
  <si>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</si>
  <si>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</si>
  <si>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</si>
  <si>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</si>
  <si>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</si>
  <si>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</si>
  <si>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</si>
  <si>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</si>
  <si>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</si>
  <si>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</si>
  <si>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</si>
  <si>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</si>
  <si>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</si>
  <si>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</si>
  <si>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</si>
  <si>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</si>
  <si>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</si>
  <si>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</si>
  <si>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</si>
  <si>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</si>
  <si>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</si>
  <si>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</si>
  <si>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</si>
  <si>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</si>
  <si>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</si>
  <si>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</si>
  <si>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</si>
  <si>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</si>
  <si>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</si>
  <si>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</si>
  <si>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</si>
  <si>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</si>
  <si>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</si>
  <si>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</si>
  <si>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</si>
  <si>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</si>
  <si>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</si>
  <si>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</si>
  <si>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</si>
  <si>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</si>
  <si>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</si>
  <si>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</si>
  <si>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</si>
  <si>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</si>
  <si>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</si>
  <si>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</si>
  <si>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</si>
  <si>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</si>
  <si>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</si>
  <si>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</si>
  <si>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</si>
  <si>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</si>
  <si>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</si>
  <si>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</si>
  <si>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</si>
  <si>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</si>
  <si>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</si>
  <si>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</si>
  <si>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205</t>
  </si>
  <si>
    <t>教育支出</t>
  </si>
  <si>
    <t>20502</t>
  </si>
  <si>
    <t>普通教育</t>
  </si>
  <si>
    <t>2050201</t>
  </si>
  <si>
    <t xml:space="preserve">  学前教育</t>
  </si>
  <si>
    <t>2050203</t>
  </si>
  <si>
    <t xml:space="preserve">  初中教育</t>
  </si>
  <si>
    <t>2050299</t>
  </si>
  <si>
    <t xml:space="preserve">  其他普通教育支出</t>
  </si>
  <si>
    <t>20507</t>
  </si>
  <si>
    <t>特殊教育</t>
  </si>
  <si>
    <t>2050701</t>
  </si>
  <si>
    <t xml:space="preserve">  特殊学校教育</t>
  </si>
  <si>
    <t>20508</t>
  </si>
  <si>
    <t>进修及培训</t>
  </si>
  <si>
    <t>2050801</t>
  </si>
  <si>
    <t xml:space="preserve">  教师进修</t>
  </si>
  <si>
    <t>20509</t>
  </si>
  <si>
    <t>教育费附加安排的支出</t>
  </si>
  <si>
    <t>2050999</t>
  </si>
  <si>
    <t xml:space="preserve">  其他教育费附加安排的支出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</si>
  <si>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</si>
  <si>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</si>
  <si>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</si>
  <si>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</si>
  <si>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</si>
  <si>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</si>
  <si>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</si>
  <si>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</si>
  <si>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</si>
  <si>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</si>
  <si>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</si>
  <si>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</si>
  <si>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</si>
  <si>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</si>
  <si>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</si>
  <si>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</si>
  <si>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</si>
  <si>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</si>
  <si>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</si>
  <si>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</si>
  <si>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</si>
  <si>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</si>
  <si>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</si>
  <si>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</si>
  <si>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</si>
  <si>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</si>
  <si>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</si>
  <si>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</si>
  <si>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</si>
  <si>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</si>
  <si>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</si>
  <si>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</si>
  <si>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</si>
  <si>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</si>
  <si>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</si>
  <si>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</si>
  <si>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</si>
  <si>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</si>
  <si>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</si>
  <si>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</si>
  <si>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</si>
  <si>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</si>
  <si>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</si>
  <si>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</si>
  <si>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</si>
  <si>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</si>
  <si>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</si>
  <si>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</si>
  <si>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</si>
  <si>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</si>
  <si>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</si>
  <si>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</si>
  <si>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</si>
  <si>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</si>
  <si>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</si>
  <si>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</si>
  <si>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</si>
  <si>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</si>
  <si>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</si>
  <si>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</si>
  <si>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</si>
  <si>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</si>
  <si>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</si>
  <si>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</si>
  <si>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</si>
  <si>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</si>
  <si>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</si>
  <si>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</si>
  <si>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</si>
  <si>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</si>
  <si>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</si>
  <si>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</si>
  <si>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</si>
  <si>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</si>
  <si>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</si>
  <si>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</si>
  <si>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</si>
  <si>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</si>
  <si>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</si>
  <si>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</si>
  <si>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</si>
  <si>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</si>
  <si>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</si>
  <si>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</si>
  <si>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</si>
  <si>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</si>
  <si>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</si>
  <si>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</si>
  <si>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</si>
  <si>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</si>
  <si>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</si>
  <si>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</si>
  <si>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</si>
  <si>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</si>
  <si>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</si>
  <si>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</si>
  <si>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</si>
  <si>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</si>
  <si>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</si>
  <si>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</si>
  <si>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</si>
  <si>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</si>
  <si>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</si>
  <si>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</si>
  <si>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</si>
  <si>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</si>
  <si>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</si>
  <si>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</si>
  <si>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</si>
  <si>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</si>
  <si>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</si>
  <si>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</si>
  <si>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</si>
  <si>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</si>
  <si>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</si>
  <si>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</si>
  <si>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</si>
  <si>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</si>
  <si>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</si>
  <si>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</si>
  <si>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</si>
  <si>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</si>
  <si>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</si>
  <si>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</si>
  <si>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</si>
  <si>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</si>
  <si>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</si>
  <si>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</si>
  <si>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</si>
  <si>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</si>
  <si>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</si>
  <si>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</si>
  <si>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</si>
  <si>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</si>
  <si>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</si>
  <si>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</si>
  <si>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</si>
  <si>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</si>
  <si>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</si>
  <si>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</si>
  <si>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</si>
  <si>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</si>
  <si>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</si>
  <si>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</si>
  <si>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</si>
  <si>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</si>
  <si>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</si>
  <si>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</si>
  <si>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</si>
  <si>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</si>
  <si>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</si>
  <si>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</si>
  <si>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</si>
  <si>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</si>
  <si>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</si>
  <si>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</si>
  <si>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</si>
  <si>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</si>
  <si>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</si>
  <si>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</si>
  <si>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</si>
  <si>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</si>
  <si>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</si>
  <si>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</si>
  <si>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</si>
  <si>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</si>
  <si>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</si>
  <si>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</si>
  <si>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</si>
  <si>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</si>
  <si>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</si>
  <si>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</si>
  <si>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</si>
  <si>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</si>
  <si>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</si>
  <si>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</si>
  <si>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</si>
  <si>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</si>
  <si>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</si>
  <si>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</si>
  <si>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</si>
  <si>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</si>
  <si>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</si>
  <si>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</si>
  <si>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</si>
  <si>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</si>
  <si>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</si>
  <si>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</si>
  <si>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</si>
  <si>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</si>
  <si>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</si>
  <si>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</si>
  <si>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</si>
  <si>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</si>
  <si>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</si>
  <si>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</si>
  <si>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</si>
  <si>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</si>
  <si>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</si>
  <si>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</si>
  <si>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</si>
  <si>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</si>
  <si>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</si>
  <si>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</si>
  <si>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</si>
  <si>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</si>
  <si>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</si>
  <si>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</si>
  <si>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</si>
  <si>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</si>
  <si>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</si>
  <si>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</si>
  <si>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</si>
  <si>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</si>
  <si>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</si>
  <si>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</si>
  <si>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</si>
  <si>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</si>
  <si>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</si>
  <si>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</si>
  <si>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</si>
  <si>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</si>
  <si>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</si>
  <si>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</si>
  <si>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</si>
  <si>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</si>
  <si>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</si>
  <si>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</si>
  <si>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</si>
  <si>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</si>
  <si>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</si>
  <si>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</si>
  <si>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</si>
  <si>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</si>
  <si>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</si>
  <si>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</si>
  <si>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</si>
  <si>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</si>
  <si>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</si>
  <si>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</si>
  <si>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</si>
  <si>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</si>
  <si>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</si>
  <si>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</si>
  <si>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</si>
  <si>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</si>
  <si>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</si>
  <si>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</si>
  <si>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</si>
  <si>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</si>
  <si>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</si>
  <si>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</si>
  <si>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</si>
  <si>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</si>
  <si>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</si>
  <si>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</si>
  <si>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</si>
  <si>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</si>
  <si>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</si>
  <si>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</si>
  <si>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</si>
  <si>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</si>
  <si>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</si>
  <si>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</si>
  <si>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</si>
  <si>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</si>
  <si>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</si>
  <si>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</si>
  <si>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</si>
  <si>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</si>
  <si>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</si>
  <si>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</si>
  <si>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</si>
  <si>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</si>
  <si>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</si>
  <si>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</si>
  <si>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</si>
  <si>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</si>
  <si>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</si>
  <si>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</si>
  <si>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</si>
  <si>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</si>
  <si>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</si>
  <si>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</si>
  <si>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</si>
  <si>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</si>
  <si>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</si>
  <si>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</si>
  <si>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</si>
  <si>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</si>
  <si>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</si>
  <si>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</si>
  <si>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</si>
  <si>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</si>
  <si>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</si>
  <si>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</si>
  <si>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</si>
  <si>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</si>
  <si>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</si>
  <si>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</si>
  <si>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</si>
  <si>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</si>
  <si>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2019年特殊教育公用经费补助资金</t>
  </si>
  <si>
    <t>主管部门</t>
  </si>
  <si>
    <t>勐海县教育体育局</t>
  </si>
  <si>
    <t>实施单位</t>
  </si>
  <si>
    <t>勐海县勐满镇中学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</si>
  <si>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</si>
  <si>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</si>
  <si>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</si>
  <si>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</si>
  <si>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</si>
  <si>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</si>
  <si>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</si>
  <si>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</si>
  <si>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</si>
  <si>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</si>
  <si>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</si>
  <si>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</si>
  <si>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</si>
  <si>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</si>
  <si>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以2018-2019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</si>
  <si>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以2018-2019学年教育事业统计报表学生数为依据，范围为所有特殊教育学校和义务教育特殊教育学生，按照6000元/生.年标准执行，2019年我校特殊教育公用经费收入5293.6元，年底财政收回结余结账资金11.2元，资金能够有效保障学校正常运转，不因资金短缺而影响学校正常的教育教学秩序，残疾学生入学率逐步提高。</t>
  </si>
  <si>
    <t>绩效指标</t>
  </si>
  <si>
    <t>一级
指标</t>
  </si>
  <si>
    <t>二级指标</t>
  </si>
  <si>
    <t>三级指标</t>
  </si>
  <si>
    <t xml:space="preserve">年度指标值 </t>
  </si>
  <si>
    <t>实际完成值</t>
  </si>
  <si>
    <t>偏差原因分析及改进措施</t>
  </si>
  <si>
    <t>产出
指标</t>
  </si>
  <si>
    <t>数量指标</t>
  </si>
  <si>
    <t>资金到位率</t>
  </si>
  <si>
    <t>西财教发〔2019〕408号、西财教发〔2019〕277号文件下达2019年特殊教育公用经费，因资金文件于2019年12月下达，下达时间较晚，勐海县教育体育局当年虽已向勐海县财政局请拨资金，但资金未能在当年拨付到学校，2020年资金可以正常拨付后勐海县教育体育局已重新向勐海县财政局提出资金请拨，资金已于2020年2月下达。</t>
  </si>
  <si>
    <t>质量指标</t>
  </si>
  <si>
    <t>补助人数覆盖率</t>
  </si>
  <si>
    <t>补助标准达标率（6000元/生.年)</t>
  </si>
  <si>
    <t>效益
指标 （30分）</t>
  </si>
  <si>
    <t>社会效益指标</t>
  </si>
  <si>
    <t>残疾儿童入学率</t>
  </si>
  <si>
    <t>≧95%</t>
  </si>
  <si>
    <t>补助对象对政策的知晓度</t>
  </si>
  <si>
    <t>≧90%</t>
  </si>
  <si>
    <t>满意度
指标</t>
  </si>
  <si>
    <t>服务对象满意度
指标</t>
  </si>
  <si>
    <t>学生满意度</t>
  </si>
  <si>
    <t>≥90%</t>
  </si>
  <si>
    <t>家长满意度</t>
  </si>
  <si>
    <t>其他需要说明的事项</t>
  </si>
  <si>
    <t>总分</t>
  </si>
  <si>
    <t xml:space="preserve">自评等级：优
</t>
  </si>
  <si>
    <t>教育发展专项-勐海县2019年《助学兴教》奖励金</t>
  </si>
  <si>
    <t>激励学生勤奋学习、积极向上，德智体全面发展。</t>
  </si>
  <si>
    <t>激励了学生勤奋学习、积极向上，促进了学生德智体全面发展。</t>
  </si>
  <si>
    <t>产出指标 （50分）</t>
  </si>
  <si>
    <t>奖励人数</t>
  </si>
  <si>
    <t xml:space="preserve">效益指标 （30分） </t>
  </si>
  <si>
    <t>促进学生成绩提升</t>
  </si>
  <si>
    <t>良好</t>
  </si>
  <si>
    <t>可持续影响指标</t>
  </si>
  <si>
    <t>激励学生勤奋学习、积极向上，德智体全面发展</t>
  </si>
  <si>
    <t xml:space="preserve">满意度指标（10分）       </t>
  </si>
  <si>
    <t>家长学生满意度</t>
  </si>
  <si>
    <t>自评等级：优</t>
  </si>
  <si>
    <t>教育发展专项资金-偿还各校隐性债务</t>
  </si>
  <si>
    <t>1.解决各项目工程款及物资采购款19.6万元。2.贯彻落实国家支持民营经济发展决策部署，偿还部分教体系统民营企业、中小企业欠款，减轻民营企业负担，一定程度上助力民营经济发展。</t>
  </si>
  <si>
    <t>1.已支付部分项目工程款及物资采购款19.6万元。2.贯彻落实国家支持民营经济发展决策部署，偿还了小部分教体系统民营企业、中小企业欠款，为偿还企业减轻了一定的负担，一定程度上助力民营经济发展。</t>
  </si>
  <si>
    <t>产出
指标 （50分）</t>
  </si>
  <si>
    <t>资金下达数（万元）</t>
  </si>
  <si>
    <t>资金年内支出率</t>
  </si>
  <si>
    <t>时效指标</t>
  </si>
  <si>
    <t>资金拨付及时率</t>
  </si>
  <si>
    <t>成本指标</t>
  </si>
  <si>
    <t>偿还欠款金额（万元）</t>
  </si>
  <si>
    <t xml:space="preserve">效益
指标 （30分） </t>
  </si>
  <si>
    <t>提高国家单位的公信力</t>
  </si>
  <si>
    <t>较好</t>
  </si>
  <si>
    <t>可持续影响</t>
  </si>
  <si>
    <t>减轻民营企业负担（解决债务），助力民营经济发展（万元）</t>
  </si>
  <si>
    <t xml:space="preserve">满意度
指标      （10分）       </t>
  </si>
  <si>
    <t>清欠的民营企业满意度</t>
  </si>
  <si>
    <t>≥95%</t>
  </si>
  <si>
    <t>2019年农村义务教育学校公用经费（生均、寄宿制）</t>
  </si>
  <si>
    <t>以2018-2019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</si>
  <si>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2019年我校城乡义务教育学校生均公用经费收入369880元，财政收回结余结转资金120元，资金能够有效保障学校正常运转，完成教育教学活动和其他日常工作任务，未出现资金短缺而影响学校正常的教育教学秩序情况，教师培训费占学校年度公用经费的比率7%。</t>
  </si>
  <si>
    <t>初中阶段应补助人数（人）</t>
  </si>
  <si>
    <t>寄宿生应补助人数（人）</t>
  </si>
  <si>
    <t>教师培训费占学校年度公用经费的比率</t>
  </si>
  <si>
    <t>≥10%</t>
  </si>
  <si>
    <t>年底教师培训多，加之资金不够支付教师培训差旅，因此许多教师培训在2020年年初来支付</t>
  </si>
  <si>
    <t>补助范围占在校学生数比例</t>
  </si>
  <si>
    <t>补助资金当年到位率</t>
  </si>
  <si>
    <t>初中公用经费人均补助标准(元)</t>
  </si>
  <si>
    <t>寄宿生公用经费在基础标准上人均增加额（元）</t>
  </si>
  <si>
    <t>九年义务教育巩固率</t>
  </si>
  <si>
    <r>
      <rPr>
        <sz val="9"/>
        <color indexed="8"/>
        <rFont val="宋体"/>
        <family val="0"/>
      </rPr>
      <t>≧</t>
    </r>
    <r>
      <rPr>
        <sz val="9"/>
        <color indexed="8"/>
        <rFont val="宋体"/>
        <family val="0"/>
      </rPr>
      <t>93%</t>
    </r>
  </si>
  <si>
    <t>因我县初中阶段辍学生辍学率相对较高，导致九年义务教育巩固率完不成既定目标。整改：1.加强组织领导，进一步强化“双线六长”、“挂包单位包村”“挂包人包户”工作机制；2.加大宣传力度，全面落实控辍保学工作“四步法”；3.强化控辍保学动态监测和管理机制；5.压实控辍保学法定职责；6.强化部门联控责任；7.全面落实扶贫政策；8.强化考核督查。</t>
  </si>
  <si>
    <t>补助对象政策的知晓度</t>
  </si>
  <si>
    <t>义务教育免费年限（初中）（年）</t>
  </si>
  <si>
    <t>1、九年义务教育巩固率由勐海县教育体育局统一提供；2、其他资金分别为：中央资金293960元，省级资金64532元，州级资金1138.8元。</t>
  </si>
  <si>
    <t>2018年至2019年教育系统考务费</t>
  </si>
  <si>
    <t>1、按上级文件完成初中学业水平考试  2、按标准足额及时发放考试考务费</t>
  </si>
  <si>
    <t>2018年至2019年教育系统考务费发放人次</t>
  </si>
  <si>
    <t>考试考务费足额发放率</t>
  </si>
  <si>
    <t>按时开考率</t>
  </si>
  <si>
    <t>资金发放及时率（2019年内）</t>
  </si>
  <si>
    <t>效益指标（30分）</t>
  </si>
  <si>
    <t>确保考试相关工作安全、平稳顺利实施</t>
  </si>
  <si>
    <t>初三学生、家长满意度</t>
  </si>
  <si>
    <t>关于安排教育系统拖欠民营企业欠款经费</t>
  </si>
  <si>
    <t>1.解决各项目工程款及物资采购款24.8775万元。2.贯彻落实国家支持民营经济发展决策部署，偿还部分教体系统民营企业、中小企业欠款，减轻民营企业负担，一定程度上助力民营经济发展。</t>
  </si>
  <si>
    <t>1.已支付部分项目工程款及物资采购款24.8775万元。2.贯彻落实国家支持民营经济发展决策部署，偿还了小部分教体系统民营企业、中小企业欠款，为偿还企业减轻了一定的负担，一定程度上助力民营经济发展。</t>
  </si>
  <si>
    <t>农村教育阶段家庭经济困难寄宿生生活补助资金</t>
  </si>
  <si>
    <t xml:space="preserve"> 巩固城乡义务教育经费保障机制，对城乡义务教育学校寄宿学生提供生活补助，帮助家庭经济困难学生顺利就学，提升义务教育巩固率。</t>
  </si>
  <si>
    <t>2019年我校农村教育阶段家庭经济困难寄宿生生活补助资金收入321254.8元，资金能够有效保障学校正常运转，完成城乡义务经费保障机制，对城乡义务教育学校寄宿学生提供生活补助，帮助家庭经济困难学生顺利就学，提升义务教育巩固率。</t>
  </si>
  <si>
    <t>年度指标值</t>
  </si>
  <si>
    <t>初中阶段应补助人数（2019年）</t>
  </si>
  <si>
    <t>建档立卡学生覆盖率</t>
  </si>
  <si>
    <t>初中人均补助标准</t>
  </si>
  <si>
    <t>1250元</t>
  </si>
  <si>
    <t>实际完成的资金：中央资金14.1924元，省级资金：11.60808元，县级资金6.335元</t>
  </si>
  <si>
    <t>机关党建工作经费</t>
  </si>
  <si>
    <t>按照中央、省委、州委和县委要求，高质量做好学校党组织党建工作。</t>
  </si>
  <si>
    <t>按照上级要求，按时完成学校党建各项任务。</t>
  </si>
  <si>
    <t xml:space="preserve">产出
指标 （50分） </t>
  </si>
  <si>
    <t>专款专用率</t>
  </si>
  <si>
    <t>党支部规范化达标创率</t>
  </si>
  <si>
    <t>党员满意度（百分比）</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</si>
  <si>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</si>
  <si>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</si>
  <si>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</si>
  <si>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</si>
  <si>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</si>
  <si>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</si>
  <si>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</si>
  <si>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</si>
  <si>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</si>
  <si>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</si>
  <si>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</si>
  <si>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</si>
  <si>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</si>
  <si>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</si>
  <si>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</si>
  <si>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</si>
  <si>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备注：2019部门整体支出绩效尚未推开到我单位，无整体支出绩效自评报告。</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</si>
  <si>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</si>
  <si>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</si>
  <si>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</si>
  <si>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</si>
  <si>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</si>
  <si>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</si>
  <si>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</si>
  <si>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</si>
  <si>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</si>
  <si>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</si>
  <si>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</si>
  <si>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</si>
  <si>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</si>
  <si>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</si>
  <si>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</si>
  <si>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</si>
  <si>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</si>
  <si>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</si>
  <si>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</si>
  <si>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</si>
  <si>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</si>
  <si>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</si>
  <si>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</si>
  <si>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</si>
  <si>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</si>
  <si>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</si>
  <si>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</si>
  <si>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备注：2019部门整体支出绩效尚未推开到我单位，无整体支出绩效自评表。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</si>
</sst>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_(* #,##0_);_(* \(#,##0\);_(* &quot;-&quot;_);_(@_)"/>
    <numFmt numFmtId="180" formatCode="#,##0.00_ "/>
    <numFmt numFmtId="181" formatCode="0_ "/>
  </numFmts>
  <fonts count="70">
    <font>
      <sz val="10"/>
      <name val="Arial"/>
      <family val="2"/>
    </font>
    <font>
      <sz val="10"/>
      <name val="宋体"/>
      <family val="0"/>
    </font>
    <font>
      <b/>
      <sz val="18"/>
      <color indexed="8"/>
      <name val="宋体"/>
      <family val="0"/>
    </font>
    <font>
      <b/>
      <sz val="10"/>
      <color indexed="8"/>
      <name val="宋体"/>
      <family val="0"/>
    </font>
    <font>
      <sz val="10"/>
      <color indexed="8"/>
      <name val="宋体"/>
      <family val="0"/>
    </font>
    <font>
      <sz val="11"/>
      <name val="宋体"/>
      <family val="0"/>
    </font>
    <font>
      <sz val="11"/>
      <color indexed="8"/>
      <name val="宋体"/>
      <family val="0"/>
    </font>
    <font>
      <sz val="11"/>
      <name val="Arial"/>
      <family val="2"/>
    </font>
    <font>
      <sz val="16"/>
      <color indexed="8"/>
      <name val="黑体"/>
      <family val="0"/>
    </font>
    <font>
      <b/>
      <sz val="16"/>
      <color indexed="8"/>
      <name val="黑体"/>
      <family val="0"/>
    </font>
    <font>
      <sz val="11"/>
      <color indexed="8"/>
      <name val="仿宋"/>
      <family val="3"/>
    </font>
    <font>
      <sz val="9"/>
      <name val="宋体"/>
      <family val="0"/>
    </font>
    <font>
      <sz val="9"/>
      <color indexed="8"/>
      <name val="宋体"/>
      <family val="0"/>
    </font>
    <font>
      <sz val="12"/>
      <name val="仿宋_GB2312"/>
      <family val="3"/>
    </font>
    <font>
      <sz val="11"/>
      <name val="仿宋"/>
      <family val="3"/>
    </font>
    <font>
      <sz val="10"/>
      <color indexed="8"/>
      <name val="仿宋"/>
      <family val="3"/>
    </font>
    <font>
      <sz val="22"/>
      <name val="黑体"/>
      <family val="0"/>
    </font>
    <font>
      <sz val="12"/>
      <name val="宋体"/>
      <family val="0"/>
    </font>
    <font>
      <b/>
      <sz val="13"/>
      <color indexed="54"/>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b/>
      <sz val="11"/>
      <color indexed="63"/>
      <name val="宋体"/>
      <family val="0"/>
    </font>
    <font>
      <u val="single"/>
      <sz val="11"/>
      <color indexed="12"/>
      <name val="宋体"/>
      <family val="0"/>
    </font>
    <font>
      <i/>
      <sz val="11"/>
      <color indexed="23"/>
      <name val="宋体"/>
      <family val="0"/>
    </font>
    <font>
      <u val="single"/>
      <sz val="11"/>
      <color indexed="20"/>
      <name val="宋体"/>
      <family val="0"/>
    </font>
    <font>
      <b/>
      <sz val="18"/>
      <color indexed="54"/>
      <name val="宋体"/>
      <family val="0"/>
    </font>
    <font>
      <b/>
      <sz val="11"/>
      <color indexed="9"/>
      <name val="宋体"/>
      <family val="0"/>
    </font>
    <font>
      <b/>
      <sz val="11"/>
      <color indexed="8"/>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b/>
      <sz val="18"/>
      <color rgb="FF000000"/>
      <name val="宋体"/>
      <family val="0"/>
    </font>
    <font>
      <b/>
      <sz val="10"/>
      <color rgb="FF000000"/>
      <name val="宋体"/>
      <family val="0"/>
    </font>
    <font>
      <sz val="10"/>
      <color rgb="FF000000"/>
      <name val="宋体"/>
      <family val="0"/>
    </font>
    <font>
      <sz val="11"/>
      <color rgb="FF000000"/>
      <name val="宋体"/>
      <family val="0"/>
    </font>
    <font>
      <sz val="16"/>
      <color theme="1"/>
      <name val="黑体"/>
      <family val="0"/>
    </font>
    <font>
      <b/>
      <sz val="16"/>
      <color theme="1"/>
      <name val="黑体"/>
      <family val="0"/>
    </font>
    <font>
      <sz val="11"/>
      <color theme="1"/>
      <name val="仿宋"/>
      <family val="3"/>
    </font>
    <font>
      <sz val="9"/>
      <color rgb="FF000000"/>
      <name val="Calibri"/>
      <family val="0"/>
    </font>
    <font>
      <sz val="9"/>
      <color rgb="FF000000"/>
      <name val="宋体"/>
      <family val="0"/>
    </font>
    <font>
      <sz val="11"/>
      <name val="Calibri"/>
      <family val="0"/>
    </font>
    <font>
      <sz val="10"/>
      <color theme="1"/>
      <name val="仿宋"/>
      <family val="3"/>
    </font>
    <font>
      <sz val="10"/>
      <color theme="1"/>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8"/>
      </bottom>
    </border>
    <border>
      <left style="thin"/>
      <right>
        <color indexed="8"/>
      </right>
      <top style="thin"/>
      <bottom style="thin"/>
    </border>
    <border>
      <left>
        <color indexed="8"/>
      </left>
      <right style="thin"/>
      <top style="thin"/>
      <bottom style="thin"/>
    </border>
    <border>
      <left style="thin"/>
      <right style="thin"/>
      <top>
        <color indexed="8"/>
      </top>
      <bottom>
        <color indexed="8"/>
      </bottom>
    </border>
    <border>
      <left style="thin"/>
      <right style="thin"/>
      <top>
        <color indexed="8"/>
      </top>
      <bottom style="thin"/>
    </border>
    <border>
      <left>
        <color indexed="8"/>
      </left>
      <right>
        <color indexed="8"/>
      </right>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39">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56" fillId="0" borderId="0" xfId="0" applyNumberFormat="1" applyFont="1" applyFill="1" applyBorder="1" applyAlignment="1" applyProtection="1">
      <alignment horizontal="right" vertical="center"/>
      <protection/>
    </xf>
    <xf numFmtId="0" fontId="5" fillId="33" borderId="9" xfId="0" applyFont="1" applyFill="1" applyBorder="1" applyAlignment="1">
      <alignment horizontal="left" vertical="center"/>
    </xf>
    <xf numFmtId="0" fontId="42" fillId="0" borderId="0" xfId="0" applyFont="1" applyFill="1" applyAlignment="1">
      <alignment horizontal="center" vertical="center"/>
    </xf>
    <xf numFmtId="0" fontId="7" fillId="0" borderId="0" xfId="0" applyFont="1" applyFill="1" applyAlignment="1">
      <alignment horizontal="center" vertical="center"/>
    </xf>
    <xf numFmtId="0" fontId="5" fillId="0" borderId="0" xfId="0" applyFont="1" applyFill="1" applyAlignment="1">
      <alignment horizontal="center" vertical="center"/>
    </xf>
    <xf numFmtId="0" fontId="42" fillId="0" borderId="0" xfId="0" applyNumberFormat="1" applyFont="1" applyFill="1" applyBorder="1" applyAlignment="1" applyProtection="1">
      <alignment horizontal="right" vertical="center"/>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left"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Alignment="1">
      <alignment/>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1" fillId="0" borderId="0" xfId="0" applyFont="1" applyFill="1" applyBorder="1" applyAlignment="1">
      <alignment/>
    </xf>
    <xf numFmtId="0" fontId="59" fillId="0" borderId="0" xfId="0" applyNumberFormat="1" applyFont="1" applyFill="1" applyBorder="1" applyAlignment="1" applyProtection="1">
      <alignment horizontal="right" vertical="center"/>
      <protection/>
    </xf>
    <xf numFmtId="0" fontId="60" fillId="0" borderId="0" xfId="0" applyFont="1" applyFill="1" applyBorder="1" applyAlignment="1">
      <alignment vertical="center"/>
    </xf>
    <xf numFmtId="0" fontId="7" fillId="0" borderId="0" xfId="0" applyFont="1" applyFill="1" applyBorder="1" applyAlignment="1">
      <alignment/>
    </xf>
    <xf numFmtId="0" fontId="60" fillId="0" borderId="0" xfId="0" applyNumberFormat="1" applyFont="1" applyFill="1" applyBorder="1" applyAlignment="1" applyProtection="1">
      <alignment horizontal="right" vertical="center"/>
      <protection/>
    </xf>
    <xf numFmtId="0" fontId="60" fillId="0" borderId="14" xfId="0" applyFont="1" applyFill="1" applyBorder="1" applyAlignment="1">
      <alignment horizontal="center" vertical="center"/>
    </xf>
    <xf numFmtId="0" fontId="60" fillId="0" borderId="15" xfId="0" applyFont="1" applyFill="1" applyBorder="1" applyAlignment="1">
      <alignment horizontal="center" vertical="center"/>
    </xf>
    <xf numFmtId="0" fontId="60" fillId="0" borderId="16" xfId="0" applyFont="1" applyFill="1" applyBorder="1" applyAlignment="1">
      <alignment horizontal="center" vertical="center"/>
    </xf>
    <xf numFmtId="49" fontId="60" fillId="0" borderId="10" xfId="0" applyNumberFormat="1" applyFont="1" applyFill="1" applyBorder="1" applyAlignment="1">
      <alignment horizontal="left" vertical="center" wrapText="1"/>
    </xf>
    <xf numFmtId="0" fontId="60" fillId="0" borderId="17" xfId="0" applyFont="1" applyFill="1" applyBorder="1" applyAlignment="1">
      <alignment horizontal="center" vertical="center"/>
    </xf>
    <xf numFmtId="0" fontId="60" fillId="0" borderId="18"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0" xfId="0" applyFont="1" applyFill="1" applyBorder="1" applyAlignment="1">
      <alignment/>
    </xf>
    <xf numFmtId="0" fontId="61" fillId="0" borderId="0" xfId="0" applyFont="1" applyFill="1" applyBorder="1" applyAlignment="1">
      <alignment horizontal="center" vertical="center"/>
    </xf>
    <xf numFmtId="0" fontId="61" fillId="0" borderId="0" xfId="0" applyFont="1" applyFill="1" applyBorder="1" applyAlignment="1">
      <alignment horizontal="center" vertical="center" wrapText="1"/>
    </xf>
    <xf numFmtId="0" fontId="62" fillId="0" borderId="0" xfId="0" applyFont="1" applyFill="1" applyAlignment="1">
      <alignment horizontal="center" vertical="center"/>
    </xf>
    <xf numFmtId="0" fontId="62" fillId="0" borderId="0" xfId="0" applyFont="1" applyFill="1" applyAlignment="1">
      <alignment horizontal="center" vertical="center" wrapText="1"/>
    </xf>
    <xf numFmtId="0" fontId="42" fillId="0" borderId="0" xfId="0" applyFont="1" applyFill="1" applyAlignment="1">
      <alignment vertical="center"/>
    </xf>
    <xf numFmtId="0" fontId="7" fillId="0" borderId="0" xfId="0" applyFont="1" applyFill="1" applyAlignment="1">
      <alignment/>
    </xf>
    <xf numFmtId="0" fontId="63" fillId="0" borderId="10" xfId="0" applyFont="1" applyFill="1" applyBorder="1" applyAlignment="1">
      <alignment horizontal="center" vertical="center"/>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xf>
    <xf numFmtId="10" fontId="63" fillId="0" borderId="10" xfId="0" applyNumberFormat="1" applyFont="1" applyFill="1" applyBorder="1" applyAlignment="1">
      <alignment vertical="center"/>
    </xf>
    <xf numFmtId="0" fontId="63" fillId="0" borderId="10" xfId="0" applyFont="1" applyFill="1" applyBorder="1" applyAlignment="1">
      <alignment vertical="center" wrapText="1"/>
    </xf>
    <xf numFmtId="0" fontId="63" fillId="0" borderId="10" xfId="0" applyFont="1" applyFill="1" applyBorder="1" applyAlignment="1">
      <alignment horizontal="center" vertical="center" textRotation="255"/>
    </xf>
    <xf numFmtId="9" fontId="63" fillId="0" borderId="10" xfId="0" applyNumberFormat="1" applyFont="1" applyFill="1" applyBorder="1" applyAlignment="1">
      <alignment horizontal="center" vertical="center"/>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 vertical="center"/>
    </xf>
    <xf numFmtId="0" fontId="63" fillId="0" borderId="10" xfId="0" applyFont="1" applyFill="1" applyBorder="1" applyAlignment="1">
      <alignment horizontal="left" vertical="center" wrapText="1"/>
    </xf>
    <xf numFmtId="0" fontId="61" fillId="0" borderId="0" xfId="0" applyFont="1" applyFill="1" applyAlignment="1">
      <alignment horizontal="center" vertical="center"/>
    </xf>
    <xf numFmtId="180" fontId="63" fillId="0" borderId="10" xfId="0" applyNumberFormat="1" applyFont="1" applyFill="1" applyBorder="1" applyAlignment="1">
      <alignment horizontal="center" vertical="center"/>
    </xf>
    <xf numFmtId="0" fontId="63" fillId="0" borderId="10" xfId="0" applyFont="1" applyFill="1" applyBorder="1" applyAlignment="1">
      <alignment horizontal="left" vertical="top" wrapText="1"/>
    </xf>
    <xf numFmtId="0" fontId="11" fillId="0" borderId="10" xfId="0" applyNumberFormat="1" applyFont="1" applyFill="1" applyBorder="1" applyAlignment="1">
      <alignment horizontal="center" vertical="center" wrapText="1"/>
    </xf>
    <xf numFmtId="9" fontId="11" fillId="0" borderId="10" xfId="0" applyNumberFormat="1" applyFont="1" applyFill="1" applyBorder="1" applyAlignment="1">
      <alignment horizontal="center" vertical="center" wrapText="1"/>
    </xf>
    <xf numFmtId="0" fontId="63" fillId="0" borderId="10" xfId="0" applyNumberFormat="1" applyFont="1" applyFill="1" applyBorder="1" applyAlignment="1" applyProtection="1">
      <alignment horizontal="center" vertical="center"/>
      <protection/>
    </xf>
    <xf numFmtId="9" fontId="64" fillId="0" borderId="10" xfId="0" applyNumberFormat="1" applyFont="1" applyFill="1" applyBorder="1" applyAlignment="1">
      <alignment horizontal="center" vertical="center" wrapText="1"/>
    </xf>
    <xf numFmtId="0" fontId="36" fillId="0" borderId="10" xfId="0" applyFont="1" applyFill="1" applyBorder="1" applyAlignment="1">
      <alignment horizontal="center" vertical="center"/>
    </xf>
    <xf numFmtId="0" fontId="62" fillId="0" borderId="0" xfId="0" applyFont="1" applyFill="1" applyBorder="1" applyAlignment="1">
      <alignment horizontal="center" vertical="center"/>
    </xf>
    <xf numFmtId="0" fontId="63" fillId="0" borderId="10" xfId="0" applyNumberFormat="1" applyFont="1" applyFill="1" applyBorder="1" applyAlignment="1" applyProtection="1">
      <alignment vertical="center"/>
      <protection/>
    </xf>
    <xf numFmtId="9" fontId="63" fillId="0" borderId="10" xfId="0" applyNumberFormat="1" applyFont="1" applyFill="1" applyBorder="1" applyAlignment="1">
      <alignment horizontal="right" vertical="center"/>
    </xf>
    <xf numFmtId="0" fontId="63" fillId="0" borderId="20"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13" fillId="0" borderId="10" xfId="0" applyNumberFormat="1" applyFont="1" applyFill="1" applyBorder="1" applyAlignment="1" applyProtection="1">
      <alignment horizontal="right" vertical="center"/>
      <protection/>
    </xf>
    <xf numFmtId="0" fontId="63" fillId="0" borderId="10" xfId="0" applyFont="1" applyFill="1" applyBorder="1" applyAlignment="1">
      <alignment horizontal="right" vertical="center"/>
    </xf>
    <xf numFmtId="9" fontId="63" fillId="0" borderId="10" xfId="0" applyNumberFormat="1" applyFont="1" applyFill="1" applyBorder="1" applyAlignment="1">
      <alignment vertical="center"/>
    </xf>
    <xf numFmtId="0" fontId="63" fillId="0" borderId="10" xfId="0" applyFont="1" applyFill="1" applyBorder="1" applyAlignment="1">
      <alignment horizontal="left" vertical="center"/>
    </xf>
    <xf numFmtId="181" fontId="63" fillId="0" borderId="10" xfId="0" applyNumberFormat="1" applyFont="1" applyFill="1" applyBorder="1" applyAlignment="1">
      <alignment vertical="center"/>
    </xf>
    <xf numFmtId="0" fontId="36" fillId="0" borderId="10" xfId="0" applyFont="1" applyFill="1" applyBorder="1" applyAlignment="1">
      <alignment/>
    </xf>
    <xf numFmtId="9" fontId="1" fillId="0" borderId="10" xfId="0" applyNumberFormat="1" applyFont="1" applyFill="1" applyBorder="1" applyAlignment="1">
      <alignment horizontal="center" vertical="center" wrapText="1"/>
    </xf>
    <xf numFmtId="0" fontId="14" fillId="0" borderId="10" xfId="0" applyFont="1" applyFill="1" applyBorder="1" applyAlignment="1">
      <alignment vertical="center"/>
    </xf>
    <xf numFmtId="9" fontId="12" fillId="0" borderId="22"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4" fillId="0" borderId="10" xfId="0" applyFont="1" applyFill="1" applyBorder="1" applyAlignment="1">
      <alignment vertical="center" wrapText="1"/>
    </xf>
    <xf numFmtId="9" fontId="65" fillId="0" borderId="22" xfId="0" applyNumberFormat="1" applyFont="1" applyFill="1" applyBorder="1" applyAlignment="1">
      <alignment horizontal="center" vertical="center" wrapText="1"/>
    </xf>
    <xf numFmtId="9" fontId="66" fillId="0" borderId="10" xfId="0" applyNumberFormat="1" applyFont="1" applyFill="1" applyBorder="1" applyAlignment="1">
      <alignment horizontal="center" vertical="center" wrapText="1"/>
    </xf>
    <xf numFmtId="0" fontId="66" fillId="0" borderId="10" xfId="0" applyFont="1" applyFill="1" applyBorder="1" applyAlignment="1">
      <alignment horizontal="center" vertical="center" wrapText="1"/>
    </xf>
    <xf numFmtId="9" fontId="66" fillId="0" borderId="10" xfId="0" applyNumberFormat="1" applyFont="1" applyFill="1" applyBorder="1" applyAlignment="1">
      <alignment horizontal="center" vertical="center"/>
    </xf>
    <xf numFmtId="0" fontId="67" fillId="0" borderId="10" xfId="0" applyFont="1" applyFill="1" applyBorder="1" applyAlignment="1">
      <alignment vertical="center" wrapText="1"/>
    </xf>
    <xf numFmtId="0" fontId="14" fillId="0" borderId="10" xfId="0" applyFont="1" applyFill="1" applyBorder="1" applyAlignment="1">
      <alignment horizontal="center" vertical="center" wrapText="1"/>
    </xf>
    <xf numFmtId="0" fontId="63" fillId="0" borderId="10" xfId="0" applyNumberFormat="1" applyFont="1" applyFill="1" applyBorder="1" applyAlignment="1" applyProtection="1">
      <alignment horizontal="right" vertical="center"/>
      <protection/>
    </xf>
    <xf numFmtId="0" fontId="14" fillId="0" borderId="10" xfId="0" applyFont="1" applyFill="1" applyBorder="1" applyAlignment="1">
      <alignment horizontal="center" vertical="center"/>
    </xf>
    <xf numFmtId="181" fontId="14" fillId="0" borderId="10" xfId="0" applyNumberFormat="1" applyFont="1" applyFill="1" applyBorder="1" applyAlignment="1">
      <alignment horizontal="center" vertical="center"/>
    </xf>
    <xf numFmtId="181" fontId="63" fillId="0" borderId="10" xfId="0" applyNumberFormat="1" applyFont="1" applyFill="1" applyBorder="1" applyAlignment="1">
      <alignment horizontal="center" vertical="center"/>
    </xf>
    <xf numFmtId="0" fontId="1" fillId="0" borderId="0" xfId="0" applyFont="1" applyFill="1" applyAlignment="1">
      <alignment/>
    </xf>
    <xf numFmtId="0" fontId="68" fillId="0" borderId="10" xfId="0" applyFont="1" applyFill="1" applyBorder="1" applyAlignment="1">
      <alignment horizontal="center" vertical="center"/>
    </xf>
    <xf numFmtId="0" fontId="68" fillId="0" borderId="23" xfId="0" applyFont="1" applyFill="1" applyBorder="1" applyAlignment="1">
      <alignment horizontal="center" vertical="center"/>
    </xf>
    <xf numFmtId="0" fontId="68" fillId="0" borderId="24" xfId="0" applyFont="1" applyFill="1" applyBorder="1" applyAlignment="1">
      <alignment horizontal="center" vertical="center"/>
    </xf>
    <xf numFmtId="0" fontId="68" fillId="0" borderId="10" xfId="0" applyFont="1" applyFill="1" applyBorder="1" applyAlignment="1">
      <alignment horizontal="center" vertical="center" wrapText="1"/>
    </xf>
    <xf numFmtId="0" fontId="68" fillId="0" borderId="10" xfId="0" applyFont="1" applyFill="1" applyBorder="1" applyAlignment="1">
      <alignment vertical="center"/>
    </xf>
    <xf numFmtId="0" fontId="68" fillId="0" borderId="10" xfId="0" applyFont="1" applyFill="1" applyBorder="1" applyAlignment="1">
      <alignment horizontal="center" vertical="center" textRotation="255"/>
    </xf>
    <xf numFmtId="9" fontId="68" fillId="0" borderId="10" xfId="0" applyNumberFormat="1" applyFont="1" applyFill="1" applyBorder="1" applyAlignment="1">
      <alignment vertical="center"/>
    </xf>
    <xf numFmtId="10" fontId="68" fillId="0" borderId="10" xfId="0" applyNumberFormat="1" applyFont="1" applyFill="1" applyBorder="1" applyAlignment="1">
      <alignment vertical="center"/>
    </xf>
    <xf numFmtId="0" fontId="69" fillId="0" borderId="10" xfId="0" applyFont="1" applyFill="1" applyBorder="1" applyAlignment="1">
      <alignment horizontal="center" vertical="center"/>
    </xf>
    <xf numFmtId="0" fontId="68" fillId="0" borderId="25" xfId="0" applyFont="1" applyFill="1" applyBorder="1" applyAlignment="1">
      <alignment horizontal="center" vertical="center"/>
    </xf>
    <xf numFmtId="0" fontId="68" fillId="0" borderId="10" xfId="0" applyFont="1" applyFill="1" applyBorder="1" applyAlignment="1">
      <alignment vertical="center" wrapText="1"/>
    </xf>
    <xf numFmtId="0" fontId="5" fillId="0" borderId="0" xfId="0" applyFont="1" applyBorder="1" applyAlignment="1">
      <alignment horizontal="left" vertical="center"/>
    </xf>
    <xf numFmtId="0" fontId="16" fillId="0" borderId="0" xfId="0" applyFont="1" applyBorder="1" applyAlignment="1">
      <alignment horizontal="center" vertical="center"/>
    </xf>
    <xf numFmtId="0" fontId="11" fillId="0" borderId="0" xfId="0" applyFont="1" applyBorder="1" applyAlignment="1">
      <alignment horizontal="left" vertical="center"/>
    </xf>
    <xf numFmtId="0" fontId="5" fillId="0" borderId="9" xfId="0" applyFont="1" applyBorder="1" applyAlignment="1">
      <alignment horizontal="left" vertical="center"/>
    </xf>
    <xf numFmtId="0" fontId="5" fillId="0" borderId="26" xfId="0" applyFont="1" applyBorder="1" applyAlignment="1">
      <alignment horizontal="center" vertical="center"/>
    </xf>
    <xf numFmtId="0" fontId="11" fillId="0" borderId="26" xfId="0" applyFont="1" applyBorder="1" applyAlignment="1">
      <alignment horizontal="left" vertical="center"/>
    </xf>
    <xf numFmtId="0" fontId="5" fillId="0" borderId="26" xfId="0" applyFont="1" applyBorder="1" applyAlignment="1">
      <alignment horizontal="righ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left" vertical="center"/>
    </xf>
    <xf numFmtId="0" fontId="1" fillId="0" borderId="28" xfId="0" applyFont="1" applyBorder="1" applyAlignment="1">
      <alignment horizontal="center" vertical="center" shrinkToFit="1"/>
    </xf>
    <xf numFmtId="0" fontId="0" fillId="0" borderId="0" xfId="0" applyAlignment="1" applyProtection="1">
      <alignment/>
      <protection locked="0"/>
    </xf>
    <xf numFmtId="4" fontId="1" fillId="0" borderId="28" xfId="0" applyNumberFormat="1" applyFont="1" applyBorder="1" applyAlignment="1">
      <alignment horizontal="right" vertical="center"/>
    </xf>
    <xf numFmtId="4" fontId="1" fillId="0" borderId="28" xfId="0" applyNumberFormat="1" applyFont="1" applyBorder="1" applyAlignment="1">
      <alignment horizontal="right" vertical="center" shrinkToFit="1"/>
    </xf>
    <xf numFmtId="3" fontId="1" fillId="0" borderId="28" xfId="0" applyNumberFormat="1" applyFont="1" applyBorder="1" applyAlignment="1">
      <alignment horizontal="right" vertical="center" shrinkToFit="1"/>
    </xf>
    <xf numFmtId="0" fontId="1" fillId="0" borderId="28" xfId="0" applyFont="1" applyBorder="1" applyAlignment="1">
      <alignment horizontal="left" vertical="center" shrinkToFi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0" xfId="0" applyFont="1" applyBorder="1" applyAlignment="1">
      <alignment horizontal="left" vertical="center" wrapText="1"/>
    </xf>
    <xf numFmtId="0" fontId="5" fillId="0" borderId="0" xfId="0" applyFont="1" applyBorder="1" applyAlignment="1">
      <alignment horizontal="center" vertical="center" wrapText="1"/>
    </xf>
    <xf numFmtId="0" fontId="1" fillId="0" borderId="0" xfId="0" applyFont="1" applyBorder="1" applyAlignment="1">
      <alignment horizontal="left" vertical="center" wrapText="1"/>
    </xf>
    <xf numFmtId="0" fontId="11" fillId="0" borderId="0" xfId="0" applyFont="1" applyBorder="1" applyAlignment="1">
      <alignment horizontal="left" vertical="center"/>
    </xf>
    <xf numFmtId="0" fontId="17" fillId="0" borderId="9" xfId="0" applyFont="1" applyBorder="1" applyAlignment="1">
      <alignment horizontal="left" vertical="center"/>
    </xf>
    <xf numFmtId="0" fontId="1" fillId="0" borderId="27" xfId="0" applyFont="1" applyBorder="1" applyAlignment="1">
      <alignment horizontal="distributed" vertical="center" wrapText="1"/>
    </xf>
    <xf numFmtId="0" fontId="1" fillId="0" borderId="28" xfId="0" applyFont="1" applyBorder="1" applyAlignment="1">
      <alignment horizontal="distributed" vertical="center" wrapText="1"/>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7"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7" fillId="0" borderId="26" xfId="0" applyFont="1" applyBorder="1" applyAlignment="1">
      <alignment horizontal="center" vertical="center"/>
    </xf>
    <xf numFmtId="0" fontId="17" fillId="0" borderId="0" xfId="0" applyFont="1" applyBorder="1" applyAlignment="1">
      <alignment horizontal="center" vertical="center" shrinkToFit="1"/>
    </xf>
    <xf numFmtId="0" fontId="17" fillId="0" borderId="26" xfId="0" applyFont="1" applyBorder="1" applyAlignment="1">
      <alignment horizontal="right" vertical="center"/>
    </xf>
    <xf numFmtId="0" fontId="1" fillId="0" borderId="28" xfId="0" applyFont="1" applyBorder="1" applyAlignment="1">
      <alignment horizontal="right" vertical="center" shrinkToFit="1"/>
    </xf>
    <xf numFmtId="0" fontId="1" fillId="0" borderId="27" xfId="0" applyFont="1" applyBorder="1" applyAlignment="1">
      <alignment horizontal="center" vertical="center" shrinkToFit="1"/>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7" fillId="0" borderId="0" xfId="0" applyFont="1" applyBorder="1" applyAlignment="1">
      <alignment horizontal="center" vertical="center"/>
    </xf>
    <xf numFmtId="0" fontId="5" fillId="0" borderId="0" xfId="0" applyFont="1" applyBorder="1" applyAlignment="1">
      <alignment horizontal="center" vertical="center"/>
    </xf>
    <xf numFmtId="0" fontId="1" fillId="0" borderId="27" xfId="0" applyFont="1" applyBorder="1" applyAlignment="1">
      <alignment horizontal="distributed" vertical="center"/>
    </xf>
    <xf numFmtId="0" fontId="1" fillId="0" borderId="28"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1">
      <selection activeCell="D21" sqref="D2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4.75" customHeight="1">
      <c r="A1" s="116"/>
      <c r="B1" s="97"/>
      <c r="C1" s="96" t="s">
        <v>0</v>
      </c>
      <c r="D1" s="97"/>
      <c r="E1" s="97"/>
      <c r="F1" s="97"/>
    </row>
    <row r="2" spans="1:6" ht="15" customHeight="1">
      <c r="A2" s="117" t="s">
        <v>1</v>
      </c>
      <c r="B2" s="100"/>
      <c r="C2" s="125"/>
      <c r="D2" s="100"/>
      <c r="E2" s="100"/>
      <c r="F2" s="127" t="s">
        <v>2</v>
      </c>
    </row>
    <row r="3" spans="1:6" ht="19.5" customHeight="1">
      <c r="A3" s="129" t="s">
        <v>3</v>
      </c>
      <c r="B3" s="105" t="s">
        <v>3</v>
      </c>
      <c r="C3" s="105" t="s">
        <v>3</v>
      </c>
      <c r="D3" s="105" t="s">
        <v>4</v>
      </c>
      <c r="E3" s="105" t="s">
        <v>4</v>
      </c>
      <c r="F3" s="105" t="s">
        <v>4</v>
      </c>
    </row>
    <row r="4" spans="1:6" ht="19.5" customHeight="1">
      <c r="A4" s="129" t="s">
        <v>5</v>
      </c>
      <c r="B4" s="105" t="s">
        <v>6</v>
      </c>
      <c r="C4" s="105" t="s">
        <v>7</v>
      </c>
      <c r="D4" s="105" t="s">
        <v>8</v>
      </c>
      <c r="E4" s="105" t="s">
        <v>6</v>
      </c>
      <c r="F4" s="105" t="s">
        <v>7</v>
      </c>
    </row>
    <row r="5" spans="1:6" ht="19.5" customHeight="1">
      <c r="A5" s="137" t="s">
        <v>9</v>
      </c>
      <c r="B5" s="105"/>
      <c r="C5" s="105" t="s">
        <v>10</v>
      </c>
      <c r="D5" s="138" t="s">
        <v>9</v>
      </c>
      <c r="E5" s="105"/>
      <c r="F5" s="105" t="s">
        <v>11</v>
      </c>
    </row>
    <row r="6" spans="1:6" ht="19.5" customHeight="1">
      <c r="A6" s="122" t="s">
        <v>12</v>
      </c>
      <c r="B6" s="105" t="s">
        <v>10</v>
      </c>
      <c r="C6" s="108">
        <v>7143530.12</v>
      </c>
      <c r="D6" s="110" t="s">
        <v>13</v>
      </c>
      <c r="E6" s="105" t="s">
        <v>14</v>
      </c>
      <c r="F6" s="108">
        <v>1000</v>
      </c>
    </row>
    <row r="7" spans="1:6" ht="19.5" customHeight="1">
      <c r="A7" s="122" t="s">
        <v>15</v>
      </c>
      <c r="B7" s="105" t="s">
        <v>11</v>
      </c>
      <c r="C7" s="108"/>
      <c r="D7" s="110" t="s">
        <v>16</v>
      </c>
      <c r="E7" s="105" t="s">
        <v>17</v>
      </c>
      <c r="F7" s="108"/>
    </row>
    <row r="8" spans="1:6" ht="19.5" customHeight="1">
      <c r="A8" s="122" t="s">
        <v>18</v>
      </c>
      <c r="B8" s="105" t="s">
        <v>19</v>
      </c>
      <c r="C8" s="108"/>
      <c r="D8" s="110" t="s">
        <v>20</v>
      </c>
      <c r="E8" s="105" t="s">
        <v>21</v>
      </c>
      <c r="F8" s="108"/>
    </row>
    <row r="9" spans="1:6" ht="19.5" customHeight="1">
      <c r="A9" s="122" t="s">
        <v>22</v>
      </c>
      <c r="B9" s="105" t="s">
        <v>23</v>
      </c>
      <c r="C9" s="108"/>
      <c r="D9" s="110" t="s">
        <v>24</v>
      </c>
      <c r="E9" s="105" t="s">
        <v>25</v>
      </c>
      <c r="F9" s="108"/>
    </row>
    <row r="10" spans="1:6" ht="19.5" customHeight="1">
      <c r="A10" s="122" t="s">
        <v>26</v>
      </c>
      <c r="B10" s="105" t="s">
        <v>27</v>
      </c>
      <c r="C10" s="108"/>
      <c r="D10" s="110" t="s">
        <v>28</v>
      </c>
      <c r="E10" s="105" t="s">
        <v>29</v>
      </c>
      <c r="F10" s="108">
        <v>5755524.01</v>
      </c>
    </row>
    <row r="11" spans="1:6" ht="19.5" customHeight="1">
      <c r="A11" s="122" t="s">
        <v>30</v>
      </c>
      <c r="B11" s="105" t="s">
        <v>31</v>
      </c>
      <c r="C11" s="108"/>
      <c r="D11" s="110" t="s">
        <v>32</v>
      </c>
      <c r="E11" s="105" t="s">
        <v>33</v>
      </c>
      <c r="F11" s="108"/>
    </row>
    <row r="12" spans="1:6" ht="19.5" customHeight="1">
      <c r="A12" s="122" t="s">
        <v>34</v>
      </c>
      <c r="B12" s="105" t="s">
        <v>35</v>
      </c>
      <c r="C12" s="108">
        <v>3210</v>
      </c>
      <c r="D12" s="110" t="s">
        <v>36</v>
      </c>
      <c r="E12" s="105" t="s">
        <v>37</v>
      </c>
      <c r="F12" s="108"/>
    </row>
    <row r="13" spans="1:6" ht="19.5" customHeight="1">
      <c r="A13" s="104"/>
      <c r="B13" s="105" t="s">
        <v>38</v>
      </c>
      <c r="C13" s="128"/>
      <c r="D13" s="110" t="s">
        <v>39</v>
      </c>
      <c r="E13" s="105" t="s">
        <v>40</v>
      </c>
      <c r="F13" s="108">
        <v>695279.36</v>
      </c>
    </row>
    <row r="14" spans="1:6" ht="19.5" customHeight="1">
      <c r="A14" s="122"/>
      <c r="B14" s="105" t="s">
        <v>41</v>
      </c>
      <c r="C14" s="128"/>
      <c r="D14" s="110" t="s">
        <v>42</v>
      </c>
      <c r="E14" s="105" t="s">
        <v>43</v>
      </c>
      <c r="F14" s="108">
        <v>409954.12</v>
      </c>
    </row>
    <row r="15" spans="1:6" ht="19.5" customHeight="1">
      <c r="A15" s="122"/>
      <c r="B15" s="105" t="s">
        <v>44</v>
      </c>
      <c r="C15" s="128"/>
      <c r="D15" s="110" t="s">
        <v>45</v>
      </c>
      <c r="E15" s="105" t="s">
        <v>46</v>
      </c>
      <c r="F15" s="108"/>
    </row>
    <row r="16" spans="1:6" ht="19.5" customHeight="1">
      <c r="A16" s="122"/>
      <c r="B16" s="105" t="s">
        <v>47</v>
      </c>
      <c r="C16" s="128"/>
      <c r="D16" s="110" t="s">
        <v>48</v>
      </c>
      <c r="E16" s="105" t="s">
        <v>49</v>
      </c>
      <c r="F16" s="108"/>
    </row>
    <row r="17" spans="1:6" ht="19.5" customHeight="1">
      <c r="A17" s="122"/>
      <c r="B17" s="105" t="s">
        <v>50</v>
      </c>
      <c r="C17" s="128"/>
      <c r="D17" s="110" t="s">
        <v>51</v>
      </c>
      <c r="E17" s="105" t="s">
        <v>52</v>
      </c>
      <c r="F17" s="108"/>
    </row>
    <row r="18" spans="1:6" ht="19.5" customHeight="1">
      <c r="A18" s="122"/>
      <c r="B18" s="105" t="s">
        <v>53</v>
      </c>
      <c r="C18" s="128"/>
      <c r="D18" s="110" t="s">
        <v>54</v>
      </c>
      <c r="E18" s="105" t="s">
        <v>55</v>
      </c>
      <c r="F18" s="108"/>
    </row>
    <row r="19" spans="1:6" ht="19.5" customHeight="1">
      <c r="A19" s="122"/>
      <c r="B19" s="105" t="s">
        <v>56</v>
      </c>
      <c r="C19" s="128"/>
      <c r="D19" s="110" t="s">
        <v>57</v>
      </c>
      <c r="E19" s="105" t="s">
        <v>58</v>
      </c>
      <c r="F19" s="108"/>
    </row>
    <row r="20" spans="1:6" ht="19.5" customHeight="1">
      <c r="A20" s="122"/>
      <c r="B20" s="105" t="s">
        <v>59</v>
      </c>
      <c r="C20" s="128"/>
      <c r="D20" s="110" t="s">
        <v>60</v>
      </c>
      <c r="E20" s="105" t="s">
        <v>61</v>
      </c>
      <c r="F20" s="108"/>
    </row>
    <row r="21" spans="1:6" ht="19.5" customHeight="1">
      <c r="A21" s="122"/>
      <c r="B21" s="105" t="s">
        <v>62</v>
      </c>
      <c r="C21" s="128"/>
      <c r="D21" s="110" t="s">
        <v>63</v>
      </c>
      <c r="E21" s="105" t="s">
        <v>64</v>
      </c>
      <c r="F21" s="108"/>
    </row>
    <row r="22" spans="1:6" ht="19.5" customHeight="1">
      <c r="A22" s="122"/>
      <c r="B22" s="105" t="s">
        <v>65</v>
      </c>
      <c r="C22" s="128"/>
      <c r="D22" s="110" t="s">
        <v>66</v>
      </c>
      <c r="E22" s="105" t="s">
        <v>67</v>
      </c>
      <c r="F22" s="108"/>
    </row>
    <row r="23" spans="1:6" ht="19.5" customHeight="1">
      <c r="A23" s="122"/>
      <c r="B23" s="105" t="s">
        <v>68</v>
      </c>
      <c r="C23" s="128"/>
      <c r="D23" s="110" t="s">
        <v>69</v>
      </c>
      <c r="E23" s="105" t="s">
        <v>70</v>
      </c>
      <c r="F23" s="108"/>
    </row>
    <row r="24" spans="1:6" ht="19.5" customHeight="1">
      <c r="A24" s="122"/>
      <c r="B24" s="105" t="s">
        <v>71</v>
      </c>
      <c r="C24" s="128"/>
      <c r="D24" s="110" t="s">
        <v>72</v>
      </c>
      <c r="E24" s="105" t="s">
        <v>73</v>
      </c>
      <c r="F24" s="108">
        <v>294011</v>
      </c>
    </row>
    <row r="25" spans="1:6" ht="19.5" customHeight="1">
      <c r="A25" s="122"/>
      <c r="B25" s="105" t="s">
        <v>74</v>
      </c>
      <c r="C25" s="128"/>
      <c r="D25" s="110" t="s">
        <v>75</v>
      </c>
      <c r="E25" s="105" t="s">
        <v>76</v>
      </c>
      <c r="F25" s="108"/>
    </row>
    <row r="26" spans="1:6" ht="19.5" customHeight="1">
      <c r="A26" s="122"/>
      <c r="B26" s="105" t="s">
        <v>77</v>
      </c>
      <c r="C26" s="128"/>
      <c r="D26" s="110" t="s">
        <v>78</v>
      </c>
      <c r="E26" s="105" t="s">
        <v>79</v>
      </c>
      <c r="F26" s="108"/>
    </row>
    <row r="27" spans="1:6" ht="19.5" customHeight="1">
      <c r="A27" s="122"/>
      <c r="B27" s="105" t="s">
        <v>80</v>
      </c>
      <c r="C27" s="128"/>
      <c r="D27" s="110" t="s">
        <v>81</v>
      </c>
      <c r="E27" s="105" t="s">
        <v>82</v>
      </c>
      <c r="F27" s="108"/>
    </row>
    <row r="28" spans="1:6" ht="19.5" customHeight="1">
      <c r="A28" s="122"/>
      <c r="B28" s="105" t="s">
        <v>83</v>
      </c>
      <c r="C28" s="128"/>
      <c r="D28" s="110" t="s">
        <v>84</v>
      </c>
      <c r="E28" s="105" t="s">
        <v>85</v>
      </c>
      <c r="F28" s="108"/>
    </row>
    <row r="29" spans="1:6" ht="19.5" customHeight="1">
      <c r="A29" s="129"/>
      <c r="B29" s="105" t="s">
        <v>86</v>
      </c>
      <c r="C29" s="128"/>
      <c r="D29" s="110" t="s">
        <v>87</v>
      </c>
      <c r="E29" s="105" t="s">
        <v>88</v>
      </c>
      <c r="F29" s="108"/>
    </row>
    <row r="30" spans="1:6" ht="19.5" customHeight="1">
      <c r="A30" s="129" t="s">
        <v>89</v>
      </c>
      <c r="B30" s="105" t="s">
        <v>90</v>
      </c>
      <c r="C30" s="108">
        <v>7146740.12</v>
      </c>
      <c r="D30" s="105" t="s">
        <v>91</v>
      </c>
      <c r="E30" s="105" t="s">
        <v>92</v>
      </c>
      <c r="F30" s="108">
        <v>7155768.49</v>
      </c>
    </row>
    <row r="31" spans="1:6" ht="19.5" customHeight="1">
      <c r="A31" s="122" t="s">
        <v>93</v>
      </c>
      <c r="B31" s="105" t="s">
        <v>94</v>
      </c>
      <c r="C31" s="108"/>
      <c r="D31" s="110" t="s">
        <v>95</v>
      </c>
      <c r="E31" s="105" t="s">
        <v>96</v>
      </c>
      <c r="F31" s="108"/>
    </row>
    <row r="32" spans="1:6" ht="19.5" customHeight="1">
      <c r="A32" s="122" t="s">
        <v>97</v>
      </c>
      <c r="B32" s="105" t="s">
        <v>98</v>
      </c>
      <c r="C32" s="108">
        <v>11678.17</v>
      </c>
      <c r="D32" s="110" t="s">
        <v>99</v>
      </c>
      <c r="E32" s="105" t="s">
        <v>100</v>
      </c>
      <c r="F32" s="108">
        <v>2649.8</v>
      </c>
    </row>
    <row r="33" spans="1:6" ht="19.5" customHeight="1">
      <c r="A33" s="129" t="s">
        <v>101</v>
      </c>
      <c r="B33" s="105" t="s">
        <v>102</v>
      </c>
      <c r="C33" s="108">
        <v>7158418.29</v>
      </c>
      <c r="D33" s="105" t="s">
        <v>101</v>
      </c>
      <c r="E33" s="105" t="s">
        <v>103</v>
      </c>
      <c r="F33" s="108">
        <v>7158418.29</v>
      </c>
    </row>
    <row r="34" spans="1:6" ht="19.5" customHeight="1">
      <c r="A34" s="104" t="s">
        <v>104</v>
      </c>
      <c r="B34" s="130" t="s">
        <v>104</v>
      </c>
      <c r="C34" s="130" t="s">
        <v>104</v>
      </c>
      <c r="D34" s="130" t="s">
        <v>104</v>
      </c>
      <c r="E34" s="130" t="s">
        <v>104</v>
      </c>
      <c r="F34" s="130" t="s">
        <v>104</v>
      </c>
    </row>
    <row r="35" spans="1:6" ht="409.5" customHeight="1" hidden="1">
      <c r="A35" s="133"/>
      <c r="B35" s="134"/>
      <c r="C35" s="135"/>
      <c r="D35" s="134"/>
      <c r="E35" s="134"/>
      <c r="F35" s="134"/>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19"/>
  <sheetViews>
    <sheetView zoomScaleSheetLayoutView="100" workbookViewId="0" topLeftCell="A1">
      <selection activeCell="N16" sqref="N16"/>
    </sheetView>
  </sheetViews>
  <sheetFormatPr defaultColWidth="9.140625" defaultRowHeight="12.75"/>
  <cols>
    <col min="1" max="9" width="13.8515625" style="0" customWidth="1"/>
  </cols>
  <sheetData>
    <row r="1" spans="1:9" ht="20.25">
      <c r="A1" s="57" t="s">
        <v>447</v>
      </c>
      <c r="B1" s="57"/>
      <c r="C1" s="57"/>
      <c r="D1" s="57"/>
      <c r="E1" s="57"/>
      <c r="F1" s="57"/>
      <c r="G1" s="57"/>
      <c r="H1" s="57"/>
      <c r="I1" s="57"/>
    </row>
    <row r="2" spans="1:9" ht="20.25">
      <c r="A2" s="35"/>
      <c r="B2" s="35"/>
      <c r="C2" s="35"/>
      <c r="D2" s="35"/>
      <c r="E2" s="35"/>
      <c r="F2" s="35"/>
      <c r="G2" s="35"/>
      <c r="H2" s="35"/>
      <c r="I2" s="35"/>
    </row>
    <row r="3" spans="1:9" ht="14.25">
      <c r="A3" s="5" t="s">
        <v>1</v>
      </c>
      <c r="B3" s="37"/>
      <c r="C3" s="38"/>
      <c r="D3" s="38"/>
      <c r="E3" s="38"/>
      <c r="F3" s="38"/>
      <c r="G3" s="38"/>
      <c r="H3" s="38"/>
      <c r="I3" s="9" t="s">
        <v>448</v>
      </c>
    </row>
    <row r="4" spans="1:9" ht="13.5">
      <c r="A4" s="39" t="s">
        <v>449</v>
      </c>
      <c r="B4" s="39"/>
      <c r="C4" s="39" t="s">
        <v>499</v>
      </c>
      <c r="D4" s="39"/>
      <c r="E4" s="39"/>
      <c r="F4" s="39"/>
      <c r="G4" s="39"/>
      <c r="H4" s="39"/>
      <c r="I4" s="39"/>
    </row>
    <row r="5" spans="1:9" ht="13.5">
      <c r="A5" s="39" t="s">
        <v>451</v>
      </c>
      <c r="B5" s="39"/>
      <c r="C5" s="39" t="s">
        <v>452</v>
      </c>
      <c r="D5" s="39"/>
      <c r="E5" s="39"/>
      <c r="F5" s="39" t="s">
        <v>453</v>
      </c>
      <c r="G5" s="39" t="s">
        <v>454</v>
      </c>
      <c r="H5" s="39"/>
      <c r="I5" s="39"/>
    </row>
    <row r="6" spans="1:9" ht="13.5">
      <c r="A6" s="40" t="s">
        <v>455</v>
      </c>
      <c r="B6" s="40"/>
      <c r="C6" s="39"/>
      <c r="D6" s="39" t="s">
        <v>456</v>
      </c>
      <c r="E6" s="39" t="s">
        <v>457</v>
      </c>
      <c r="F6" s="39" t="s">
        <v>458</v>
      </c>
      <c r="G6" s="39" t="s">
        <v>459</v>
      </c>
      <c r="H6" s="39" t="s">
        <v>460</v>
      </c>
      <c r="I6" s="39" t="s">
        <v>461</v>
      </c>
    </row>
    <row r="7" spans="1:9" ht="13.5">
      <c r="A7" s="40"/>
      <c r="B7" s="40"/>
      <c r="C7" s="41" t="s">
        <v>462</v>
      </c>
      <c r="D7" s="39">
        <f aca="true" t="shared" si="0" ref="D7:F7">D8</f>
        <v>0.02</v>
      </c>
      <c r="E7" s="39">
        <f t="shared" si="0"/>
        <v>0.02</v>
      </c>
      <c r="F7" s="39">
        <f t="shared" si="0"/>
        <v>0.02</v>
      </c>
      <c r="G7" s="39">
        <v>10</v>
      </c>
      <c r="H7" s="45">
        <f>F7/E7</f>
        <v>1</v>
      </c>
      <c r="I7" s="82">
        <f>H7*G7</f>
        <v>10</v>
      </c>
    </row>
    <row r="8" spans="1:9" ht="13.5">
      <c r="A8" s="40"/>
      <c r="B8" s="40"/>
      <c r="C8" s="41" t="s">
        <v>463</v>
      </c>
      <c r="D8" s="39">
        <v>0.02</v>
      </c>
      <c r="E8" s="39">
        <f>D8</f>
        <v>0.02</v>
      </c>
      <c r="F8" s="39">
        <f>E8</f>
        <v>0.02</v>
      </c>
      <c r="G8" s="39" t="s">
        <v>420</v>
      </c>
      <c r="H8" s="45">
        <f>F8/E8</f>
        <v>1</v>
      </c>
      <c r="I8" s="39" t="s">
        <v>420</v>
      </c>
    </row>
    <row r="9" spans="1:9" ht="13.5">
      <c r="A9" s="40"/>
      <c r="B9" s="40"/>
      <c r="C9" s="41" t="s">
        <v>464</v>
      </c>
      <c r="D9" s="39">
        <v>0</v>
      </c>
      <c r="E9" s="39">
        <v>0</v>
      </c>
      <c r="F9" s="39">
        <v>0</v>
      </c>
      <c r="G9" s="39" t="s">
        <v>420</v>
      </c>
      <c r="H9" s="39"/>
      <c r="I9" s="39" t="s">
        <v>420</v>
      </c>
    </row>
    <row r="10" spans="1:9" ht="13.5">
      <c r="A10" s="40"/>
      <c r="B10" s="40"/>
      <c r="C10" s="41" t="s">
        <v>465</v>
      </c>
      <c r="D10" s="39">
        <v>0</v>
      </c>
      <c r="E10" s="39">
        <v>0</v>
      </c>
      <c r="F10" s="39">
        <v>0</v>
      </c>
      <c r="G10" s="39" t="s">
        <v>420</v>
      </c>
      <c r="H10" s="39"/>
      <c r="I10" s="39" t="s">
        <v>420</v>
      </c>
    </row>
    <row r="11" spans="1:9" ht="13.5">
      <c r="A11" s="40" t="s">
        <v>466</v>
      </c>
      <c r="B11" s="39" t="s">
        <v>467</v>
      </c>
      <c r="C11" s="39"/>
      <c r="D11" s="39"/>
      <c r="E11" s="39"/>
      <c r="F11" s="39" t="s">
        <v>468</v>
      </c>
      <c r="G11" s="39"/>
      <c r="H11" s="39"/>
      <c r="I11" s="39"/>
    </row>
    <row r="12" spans="1:9" ht="55.5" customHeight="1">
      <c r="A12" s="40"/>
      <c r="B12" s="40" t="s">
        <v>500</v>
      </c>
      <c r="C12" s="40"/>
      <c r="D12" s="40"/>
      <c r="E12" s="40"/>
      <c r="F12" s="40" t="s">
        <v>501</v>
      </c>
      <c r="G12" s="40"/>
      <c r="H12" s="40"/>
      <c r="I12" s="40"/>
    </row>
    <row r="13" spans="1:9" ht="40.5">
      <c r="A13" s="44" t="s">
        <v>471</v>
      </c>
      <c r="B13" s="40" t="s">
        <v>472</v>
      </c>
      <c r="C13" s="39" t="s">
        <v>473</v>
      </c>
      <c r="D13" s="39" t="s">
        <v>474</v>
      </c>
      <c r="E13" s="39" t="s">
        <v>475</v>
      </c>
      <c r="F13" s="39" t="s">
        <v>476</v>
      </c>
      <c r="G13" s="39" t="s">
        <v>459</v>
      </c>
      <c r="H13" s="39" t="s">
        <v>461</v>
      </c>
      <c r="I13" s="40" t="s">
        <v>477</v>
      </c>
    </row>
    <row r="14" spans="1:9" ht="27">
      <c r="A14" s="44"/>
      <c r="B14" s="40" t="s">
        <v>502</v>
      </c>
      <c r="C14" s="39" t="s">
        <v>479</v>
      </c>
      <c r="D14" s="40" t="s">
        <v>503</v>
      </c>
      <c r="E14" s="39">
        <v>2</v>
      </c>
      <c r="F14" s="80">
        <v>2</v>
      </c>
      <c r="G14" s="80">
        <v>50</v>
      </c>
      <c r="H14" s="81">
        <f>F14/E14*G14</f>
        <v>50</v>
      </c>
      <c r="I14" s="78"/>
    </row>
    <row r="15" spans="1:9" ht="13.5">
      <c r="A15" s="44"/>
      <c r="B15" s="40" t="s">
        <v>504</v>
      </c>
      <c r="C15" s="39" t="s">
        <v>486</v>
      </c>
      <c r="D15" s="39" t="s">
        <v>505</v>
      </c>
      <c r="E15" s="39" t="s">
        <v>506</v>
      </c>
      <c r="F15" s="39" t="s">
        <v>506</v>
      </c>
      <c r="G15" s="39">
        <v>15</v>
      </c>
      <c r="H15" s="39">
        <v>15</v>
      </c>
      <c r="I15" s="39"/>
    </row>
    <row r="16" spans="1:9" ht="67.5">
      <c r="A16" s="44"/>
      <c r="B16" s="39"/>
      <c r="C16" s="39" t="s">
        <v>507</v>
      </c>
      <c r="D16" s="40" t="s">
        <v>508</v>
      </c>
      <c r="E16" s="39" t="s">
        <v>506</v>
      </c>
      <c r="F16" s="39" t="s">
        <v>506</v>
      </c>
      <c r="G16" s="39">
        <v>15</v>
      </c>
      <c r="H16" s="39">
        <v>15</v>
      </c>
      <c r="I16" s="39"/>
    </row>
    <row r="17" spans="1:9" ht="40.5">
      <c r="A17" s="44"/>
      <c r="B17" s="40" t="s">
        <v>509</v>
      </c>
      <c r="C17" s="40" t="s">
        <v>492</v>
      </c>
      <c r="D17" s="39" t="s">
        <v>510</v>
      </c>
      <c r="E17" s="45">
        <v>1</v>
      </c>
      <c r="F17" s="45">
        <v>1</v>
      </c>
      <c r="G17" s="39">
        <v>10</v>
      </c>
      <c r="H17" s="39">
        <f>F17/E17*G17</f>
        <v>10</v>
      </c>
      <c r="I17" s="39"/>
    </row>
    <row r="18" spans="1:9" ht="13.5">
      <c r="A18" s="40" t="s">
        <v>496</v>
      </c>
      <c r="B18" s="40"/>
      <c r="C18" s="40"/>
      <c r="D18" s="47"/>
      <c r="E18" s="47"/>
      <c r="F18" s="47"/>
      <c r="G18" s="47"/>
      <c r="H18" s="47"/>
      <c r="I18" s="47"/>
    </row>
    <row r="19" spans="1:9" ht="27">
      <c r="A19" s="39" t="s">
        <v>497</v>
      </c>
      <c r="B19" s="39"/>
      <c r="C19" s="39"/>
      <c r="D19" s="39"/>
      <c r="E19" s="39"/>
      <c r="F19" s="39"/>
      <c r="G19" s="39">
        <v>100</v>
      </c>
      <c r="H19" s="82">
        <f>I7+H14+H15+H16+H17</f>
        <v>100</v>
      </c>
      <c r="I19" s="43" t="s">
        <v>511</v>
      </c>
    </row>
  </sheetData>
  <sheetProtection/>
  <mergeCells count="17">
    <mergeCell ref="A1:I1"/>
    <mergeCell ref="A4:B4"/>
    <mergeCell ref="C4:I4"/>
    <mergeCell ref="A5:B5"/>
    <mergeCell ref="C5:E5"/>
    <mergeCell ref="G5:I5"/>
    <mergeCell ref="B11:E11"/>
    <mergeCell ref="F11:I11"/>
    <mergeCell ref="B12:E12"/>
    <mergeCell ref="F12:I12"/>
    <mergeCell ref="A18:C18"/>
    <mergeCell ref="D18:I18"/>
    <mergeCell ref="A19:F19"/>
    <mergeCell ref="A11:A12"/>
    <mergeCell ref="A13:A17"/>
    <mergeCell ref="B15:B16"/>
    <mergeCell ref="A6:B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I53" sqref="I53"/>
    </sheetView>
  </sheetViews>
  <sheetFormatPr defaultColWidth="9.140625" defaultRowHeight="12.75"/>
  <cols>
    <col min="1" max="9" width="16.8515625" style="0" customWidth="1"/>
  </cols>
  <sheetData>
    <row r="1" spans="1:9" ht="20.25">
      <c r="A1" s="57" t="s">
        <v>447</v>
      </c>
      <c r="B1" s="57"/>
      <c r="C1" s="57"/>
      <c r="D1" s="57"/>
      <c r="E1" s="57"/>
      <c r="F1" s="57"/>
      <c r="G1" s="57"/>
      <c r="H1" s="57"/>
      <c r="I1" s="57"/>
    </row>
    <row r="2" spans="1:9" ht="20.25">
      <c r="A2" s="35"/>
      <c r="B2" s="35"/>
      <c r="C2" s="35"/>
      <c r="D2" s="35"/>
      <c r="E2" s="35"/>
      <c r="F2" s="35"/>
      <c r="G2" s="35"/>
      <c r="H2" s="35"/>
      <c r="I2" s="35"/>
    </row>
    <row r="3" spans="1:9" ht="14.25">
      <c r="A3" s="5" t="s">
        <v>1</v>
      </c>
      <c r="B3" s="37"/>
      <c r="C3" s="38"/>
      <c r="D3" s="38"/>
      <c r="E3" s="38"/>
      <c r="F3" s="38"/>
      <c r="G3" s="38"/>
      <c r="H3" s="38"/>
      <c r="I3" s="9" t="s">
        <v>448</v>
      </c>
    </row>
    <row r="4" spans="1:9" ht="13.5">
      <c r="A4" s="39" t="s">
        <v>449</v>
      </c>
      <c r="B4" s="39"/>
      <c r="C4" s="39" t="s">
        <v>512</v>
      </c>
      <c r="D4" s="39"/>
      <c r="E4" s="39"/>
      <c r="F4" s="39"/>
      <c r="G4" s="39"/>
      <c r="H4" s="39"/>
      <c r="I4" s="39"/>
    </row>
    <row r="5" spans="1:9" ht="13.5">
      <c r="A5" s="39" t="s">
        <v>451</v>
      </c>
      <c r="B5" s="39"/>
      <c r="C5" s="39" t="s">
        <v>452</v>
      </c>
      <c r="D5" s="39"/>
      <c r="E5" s="39"/>
      <c r="F5" s="39" t="s">
        <v>453</v>
      </c>
      <c r="G5" s="39" t="s">
        <v>454</v>
      </c>
      <c r="H5" s="39"/>
      <c r="I5" s="39"/>
    </row>
    <row r="6" spans="1:9" ht="13.5">
      <c r="A6" s="40" t="s">
        <v>455</v>
      </c>
      <c r="B6" s="40"/>
      <c r="C6" s="39"/>
      <c r="D6" s="39" t="s">
        <v>456</v>
      </c>
      <c r="E6" s="39" t="s">
        <v>457</v>
      </c>
      <c r="F6" s="39" t="s">
        <v>458</v>
      </c>
      <c r="G6" s="39" t="s">
        <v>459</v>
      </c>
      <c r="H6" s="39" t="s">
        <v>460</v>
      </c>
      <c r="I6" s="39" t="s">
        <v>461</v>
      </c>
    </row>
    <row r="7" spans="1:9" ht="13.5">
      <c r="A7" s="40"/>
      <c r="B7" s="40"/>
      <c r="C7" s="41" t="s">
        <v>462</v>
      </c>
      <c r="D7" s="41">
        <v>19.6</v>
      </c>
      <c r="E7" s="41">
        <v>19.6</v>
      </c>
      <c r="F7" s="41">
        <v>19.6</v>
      </c>
      <c r="G7" s="39">
        <v>10</v>
      </c>
      <c r="H7" s="41">
        <f>F7/E7</f>
        <v>1</v>
      </c>
      <c r="I7" s="41">
        <f>H7*G7</f>
        <v>10</v>
      </c>
    </row>
    <row r="8" spans="1:9" ht="13.5">
      <c r="A8" s="40"/>
      <c r="B8" s="40"/>
      <c r="C8" s="41" t="s">
        <v>463</v>
      </c>
      <c r="D8" s="41">
        <v>19.6</v>
      </c>
      <c r="E8" s="41">
        <v>19.6</v>
      </c>
      <c r="F8" s="41">
        <v>19.6</v>
      </c>
      <c r="G8" s="39" t="s">
        <v>420</v>
      </c>
      <c r="H8" s="41"/>
      <c r="I8" s="39" t="s">
        <v>420</v>
      </c>
    </row>
    <row r="9" spans="1:9" ht="13.5">
      <c r="A9" s="40"/>
      <c r="B9" s="40"/>
      <c r="C9" s="41" t="s">
        <v>464</v>
      </c>
      <c r="D9" s="41"/>
      <c r="E9" s="39"/>
      <c r="F9" s="41"/>
      <c r="G9" s="39" t="s">
        <v>420</v>
      </c>
      <c r="H9" s="41"/>
      <c r="I9" s="39" t="s">
        <v>420</v>
      </c>
    </row>
    <row r="10" spans="1:9" ht="13.5">
      <c r="A10" s="40"/>
      <c r="B10" s="40"/>
      <c r="C10" s="41" t="s">
        <v>465</v>
      </c>
      <c r="D10" s="41"/>
      <c r="E10" s="39"/>
      <c r="F10" s="41"/>
      <c r="G10" s="39" t="s">
        <v>420</v>
      </c>
      <c r="H10" s="41"/>
      <c r="I10" s="39" t="s">
        <v>420</v>
      </c>
    </row>
    <row r="11" spans="1:9" ht="13.5">
      <c r="A11" s="40" t="s">
        <v>466</v>
      </c>
      <c r="B11" s="39" t="s">
        <v>467</v>
      </c>
      <c r="C11" s="39"/>
      <c r="D11" s="39"/>
      <c r="E11" s="39"/>
      <c r="F11" s="39" t="s">
        <v>468</v>
      </c>
      <c r="G11" s="39"/>
      <c r="H11" s="39"/>
      <c r="I11" s="39"/>
    </row>
    <row r="12" spans="1:9" ht="66" customHeight="1">
      <c r="A12" s="40"/>
      <c r="B12" s="78" t="s">
        <v>513</v>
      </c>
      <c r="C12" s="78"/>
      <c r="D12" s="78"/>
      <c r="E12" s="78"/>
      <c r="F12" s="78" t="s">
        <v>514</v>
      </c>
      <c r="G12" s="78"/>
      <c r="H12" s="78"/>
      <c r="I12" s="78"/>
    </row>
    <row r="13" spans="1:9" ht="27">
      <c r="A13" s="44" t="s">
        <v>471</v>
      </c>
      <c r="B13" s="40" t="s">
        <v>472</v>
      </c>
      <c r="C13" s="39" t="s">
        <v>473</v>
      </c>
      <c r="D13" s="39" t="s">
        <v>474</v>
      </c>
      <c r="E13" s="39" t="s">
        <v>475</v>
      </c>
      <c r="F13" s="39" t="s">
        <v>476</v>
      </c>
      <c r="G13" s="39" t="s">
        <v>459</v>
      </c>
      <c r="H13" s="39" t="s">
        <v>461</v>
      </c>
      <c r="I13" s="40" t="s">
        <v>477</v>
      </c>
    </row>
    <row r="14" spans="1:9" ht="13.5">
      <c r="A14" s="44"/>
      <c r="B14" s="40" t="s">
        <v>515</v>
      </c>
      <c r="C14" s="39" t="s">
        <v>479</v>
      </c>
      <c r="D14" s="41" t="s">
        <v>516</v>
      </c>
      <c r="E14" s="58">
        <v>19.6</v>
      </c>
      <c r="F14" s="79">
        <v>19.6</v>
      </c>
      <c r="G14" s="41">
        <v>12.5</v>
      </c>
      <c r="H14" s="41">
        <v>12.5</v>
      </c>
      <c r="I14" s="41"/>
    </row>
    <row r="15" spans="1:9" ht="13.5">
      <c r="A15" s="44"/>
      <c r="B15" s="39"/>
      <c r="C15" s="39" t="s">
        <v>482</v>
      </c>
      <c r="D15" s="41" t="s">
        <v>517</v>
      </c>
      <c r="E15" s="59">
        <v>1</v>
      </c>
      <c r="F15" s="59">
        <v>1</v>
      </c>
      <c r="G15" s="41">
        <v>12.5</v>
      </c>
      <c r="H15" s="41">
        <f aca="true" t="shared" si="0" ref="H15:H18">F15*G15</f>
        <v>12.5</v>
      </c>
      <c r="I15" s="41"/>
    </row>
    <row r="16" spans="1:9" ht="13.5">
      <c r="A16" s="44"/>
      <c r="B16" s="39"/>
      <c r="C16" s="39" t="s">
        <v>518</v>
      </c>
      <c r="D16" s="41" t="s">
        <v>519</v>
      </c>
      <c r="E16" s="59">
        <v>1</v>
      </c>
      <c r="F16" s="59">
        <v>1</v>
      </c>
      <c r="G16" s="41">
        <v>12.5</v>
      </c>
      <c r="H16" s="41">
        <f t="shared" si="0"/>
        <v>12.5</v>
      </c>
      <c r="I16" s="41"/>
    </row>
    <row r="17" spans="1:9" ht="13.5">
      <c r="A17" s="44"/>
      <c r="B17" s="39"/>
      <c r="C17" s="39" t="s">
        <v>520</v>
      </c>
      <c r="D17" s="41" t="s">
        <v>521</v>
      </c>
      <c r="E17" s="58">
        <v>19.6</v>
      </c>
      <c r="F17" s="79">
        <v>19.6</v>
      </c>
      <c r="G17" s="41">
        <v>12.5</v>
      </c>
      <c r="H17" s="41">
        <v>12.5</v>
      </c>
      <c r="I17" s="41"/>
    </row>
    <row r="18" spans="1:9" ht="13.5">
      <c r="A18" s="44"/>
      <c r="B18" s="60" t="s">
        <v>522</v>
      </c>
      <c r="C18" s="39" t="s">
        <v>486</v>
      </c>
      <c r="D18" s="41" t="s">
        <v>523</v>
      </c>
      <c r="E18" s="59" t="s">
        <v>524</v>
      </c>
      <c r="F18" s="59">
        <v>1</v>
      </c>
      <c r="G18" s="41">
        <v>15</v>
      </c>
      <c r="H18" s="41">
        <f t="shared" si="0"/>
        <v>15</v>
      </c>
      <c r="I18" s="41"/>
    </row>
    <row r="19" spans="1:9" ht="67.5">
      <c r="A19" s="44"/>
      <c r="B19" s="61"/>
      <c r="C19" s="40" t="s">
        <v>525</v>
      </c>
      <c r="D19" s="43" t="s">
        <v>526</v>
      </c>
      <c r="E19" s="58">
        <v>19.6</v>
      </c>
      <c r="F19" s="79">
        <v>19.6</v>
      </c>
      <c r="G19" s="41">
        <v>15</v>
      </c>
      <c r="H19" s="41">
        <v>15</v>
      </c>
      <c r="I19" s="41"/>
    </row>
    <row r="20" spans="1:9" ht="40.5">
      <c r="A20" s="44"/>
      <c r="B20" s="40" t="s">
        <v>527</v>
      </c>
      <c r="C20" s="40" t="s">
        <v>492</v>
      </c>
      <c r="D20" s="41" t="s">
        <v>528</v>
      </c>
      <c r="E20" s="63" t="s">
        <v>529</v>
      </c>
      <c r="F20" s="64">
        <v>1</v>
      </c>
      <c r="G20" s="41">
        <v>10</v>
      </c>
      <c r="H20" s="41">
        <f>F20*G20</f>
        <v>10</v>
      </c>
      <c r="I20" s="41"/>
    </row>
    <row r="21" spans="1:9" ht="13.5">
      <c r="A21" s="40" t="s">
        <v>496</v>
      </c>
      <c r="B21" s="40"/>
      <c r="C21" s="40"/>
      <c r="D21" s="47"/>
      <c r="E21" s="47"/>
      <c r="F21" s="47"/>
      <c r="G21" s="47"/>
      <c r="H21" s="47"/>
      <c r="I21" s="47"/>
    </row>
    <row r="22" spans="1:9" ht="13.5">
      <c r="A22" s="39" t="s">
        <v>497</v>
      </c>
      <c r="B22" s="39"/>
      <c r="C22" s="39"/>
      <c r="D22" s="39"/>
      <c r="E22" s="39"/>
      <c r="F22" s="39"/>
      <c r="G22" s="39">
        <v>100</v>
      </c>
      <c r="H22" s="41">
        <v>100</v>
      </c>
      <c r="I22" s="48" t="s">
        <v>511</v>
      </c>
    </row>
  </sheetData>
  <sheetProtection/>
  <mergeCells count="18">
    <mergeCell ref="A1:I1"/>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7"/>
    <mergeCell ref="B18:B19"/>
    <mergeCell ref="A6:B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7"/>
  <sheetViews>
    <sheetView zoomScaleSheetLayoutView="100" workbookViewId="0" topLeftCell="A1">
      <selection activeCell="G13" sqref="G13"/>
    </sheetView>
  </sheetViews>
  <sheetFormatPr defaultColWidth="9.140625" defaultRowHeight="12.75"/>
  <cols>
    <col min="1" max="8" width="13.7109375" style="0" customWidth="1"/>
    <col min="9" max="9" width="27.00390625" style="0" customWidth="1"/>
    <col min="10" max="10" width="13.7109375" style="0" customWidth="1"/>
  </cols>
  <sheetData>
    <row r="1" spans="1:9" ht="20.25">
      <c r="A1" s="57" t="s">
        <v>447</v>
      </c>
      <c r="B1" s="57"/>
      <c r="C1" s="57"/>
      <c r="D1" s="57"/>
      <c r="E1" s="57"/>
      <c r="F1" s="57"/>
      <c r="G1" s="57"/>
      <c r="H1" s="57"/>
      <c r="I1" s="57"/>
    </row>
    <row r="2" spans="1:9" ht="20.25">
      <c r="A2" s="35"/>
      <c r="B2" s="35"/>
      <c r="C2" s="35"/>
      <c r="D2" s="35"/>
      <c r="E2" s="35"/>
      <c r="F2" s="35"/>
      <c r="G2" s="35"/>
      <c r="H2" s="35"/>
      <c r="I2" s="35"/>
    </row>
    <row r="3" spans="1:9" ht="14.25">
      <c r="A3" s="5" t="s">
        <v>1</v>
      </c>
      <c r="B3" s="37"/>
      <c r="C3" s="38"/>
      <c r="D3" s="38"/>
      <c r="E3" s="38"/>
      <c r="F3" s="38"/>
      <c r="G3" s="38"/>
      <c r="H3" s="38"/>
      <c r="I3" s="9" t="s">
        <v>448</v>
      </c>
    </row>
    <row r="4" spans="1:9" ht="13.5">
      <c r="A4" s="39" t="s">
        <v>449</v>
      </c>
      <c r="B4" s="39"/>
      <c r="C4" s="39" t="s">
        <v>530</v>
      </c>
      <c r="D4" s="39"/>
      <c r="E4" s="39"/>
      <c r="F4" s="39"/>
      <c r="G4" s="39"/>
      <c r="H4" s="39"/>
      <c r="I4" s="39"/>
    </row>
    <row r="5" spans="1:9" ht="13.5">
      <c r="A5" s="39" t="s">
        <v>451</v>
      </c>
      <c r="B5" s="39"/>
      <c r="C5" s="39" t="s">
        <v>452</v>
      </c>
      <c r="D5" s="39"/>
      <c r="E5" s="39"/>
      <c r="F5" s="39" t="s">
        <v>453</v>
      </c>
      <c r="G5" s="39" t="s">
        <v>454</v>
      </c>
      <c r="H5" s="39"/>
      <c r="I5" s="39"/>
    </row>
    <row r="6" spans="1:9" ht="13.5">
      <c r="A6" s="40" t="s">
        <v>455</v>
      </c>
      <c r="B6" s="40"/>
      <c r="C6" s="39"/>
      <c r="D6" s="39" t="s">
        <v>456</v>
      </c>
      <c r="E6" s="39" t="s">
        <v>457</v>
      </c>
      <c r="F6" s="39" t="s">
        <v>458</v>
      </c>
      <c r="G6" s="39" t="s">
        <v>459</v>
      </c>
      <c r="H6" s="39" t="s">
        <v>460</v>
      </c>
      <c r="I6" s="39" t="s">
        <v>461</v>
      </c>
    </row>
    <row r="7" spans="1:9" ht="13.5">
      <c r="A7" s="40"/>
      <c r="B7" s="40"/>
      <c r="C7" s="41" t="s">
        <v>462</v>
      </c>
      <c r="D7" s="41"/>
      <c r="E7" s="67">
        <v>36.988</v>
      </c>
      <c r="F7" s="67">
        <v>36.988</v>
      </c>
      <c r="G7" s="39">
        <v>10</v>
      </c>
      <c r="H7" s="41">
        <f>F7/E7</f>
        <v>1</v>
      </c>
      <c r="I7" s="41">
        <f>H7*G7</f>
        <v>10</v>
      </c>
    </row>
    <row r="8" spans="1:9" ht="13.5">
      <c r="A8" s="40"/>
      <c r="B8" s="40"/>
      <c r="C8" s="41" t="s">
        <v>463</v>
      </c>
      <c r="D8" s="41"/>
      <c r="E8" s="67">
        <v>1.02492</v>
      </c>
      <c r="F8" s="67">
        <v>1.02492</v>
      </c>
      <c r="G8" s="39" t="s">
        <v>420</v>
      </c>
      <c r="H8" s="41"/>
      <c r="I8" s="39" t="s">
        <v>420</v>
      </c>
    </row>
    <row r="9" spans="1:9" ht="13.5">
      <c r="A9" s="40"/>
      <c r="B9" s="40"/>
      <c r="C9" s="41" t="s">
        <v>464</v>
      </c>
      <c r="D9" s="41"/>
      <c r="E9" s="67">
        <v>0</v>
      </c>
      <c r="F9" s="67">
        <v>0</v>
      </c>
      <c r="G9" s="39" t="s">
        <v>420</v>
      </c>
      <c r="H9" s="41"/>
      <c r="I9" s="39" t="s">
        <v>420</v>
      </c>
    </row>
    <row r="10" spans="1:9" ht="13.5">
      <c r="A10" s="40"/>
      <c r="B10" s="40"/>
      <c r="C10" s="41" t="s">
        <v>465</v>
      </c>
      <c r="D10" s="41"/>
      <c r="E10" s="67">
        <v>35.96308</v>
      </c>
      <c r="F10" s="67">
        <v>35.96308</v>
      </c>
      <c r="G10" s="39" t="s">
        <v>420</v>
      </c>
      <c r="H10" s="41"/>
      <c r="I10" s="39" t="s">
        <v>420</v>
      </c>
    </row>
    <row r="11" spans="1:9" ht="13.5">
      <c r="A11" s="40" t="s">
        <v>466</v>
      </c>
      <c r="B11" s="39" t="s">
        <v>467</v>
      </c>
      <c r="C11" s="39"/>
      <c r="D11" s="39"/>
      <c r="E11" s="39"/>
      <c r="F11" s="39" t="s">
        <v>468</v>
      </c>
      <c r="G11" s="39"/>
      <c r="H11" s="39"/>
      <c r="I11" s="39"/>
    </row>
    <row r="12" spans="1:9" ht="84.75" customHeight="1">
      <c r="A12" s="40"/>
      <c r="B12" s="40" t="s">
        <v>531</v>
      </c>
      <c r="C12" s="40"/>
      <c r="D12" s="40"/>
      <c r="E12" s="40"/>
      <c r="F12" s="40" t="s">
        <v>532</v>
      </c>
      <c r="G12" s="40"/>
      <c r="H12" s="40"/>
      <c r="I12" s="40"/>
    </row>
    <row r="13" spans="1:9" ht="84.75" customHeight="1">
      <c r="A13" s="44" t="s">
        <v>471</v>
      </c>
      <c r="B13" s="40" t="s">
        <v>472</v>
      </c>
      <c r="C13" s="39" t="s">
        <v>473</v>
      </c>
      <c r="D13" s="39" t="s">
        <v>474</v>
      </c>
      <c r="E13" s="39" t="s">
        <v>475</v>
      </c>
      <c r="F13" s="39" t="s">
        <v>476</v>
      </c>
      <c r="G13" s="39" t="s">
        <v>459</v>
      </c>
      <c r="H13" s="39" t="s">
        <v>461</v>
      </c>
      <c r="I13" s="40" t="s">
        <v>477</v>
      </c>
    </row>
    <row r="14" spans="1:9" ht="13.5">
      <c r="A14" s="44"/>
      <c r="B14" s="39"/>
      <c r="C14" s="39" t="s">
        <v>479</v>
      </c>
      <c r="D14" s="41" t="s">
        <v>533</v>
      </c>
      <c r="E14" s="43">
        <v>384</v>
      </c>
      <c r="F14" s="43">
        <v>384</v>
      </c>
      <c r="G14" s="41">
        <v>10</v>
      </c>
      <c r="H14" s="41">
        <v>10</v>
      </c>
      <c r="I14" s="41"/>
    </row>
    <row r="15" spans="1:9" ht="13.5">
      <c r="A15" s="44"/>
      <c r="B15" s="39"/>
      <c r="C15" s="39"/>
      <c r="D15" s="41" t="s">
        <v>534</v>
      </c>
      <c r="E15" s="41">
        <v>362</v>
      </c>
      <c r="F15" s="41">
        <v>362</v>
      </c>
      <c r="G15" s="41">
        <v>5</v>
      </c>
      <c r="H15" s="41">
        <v>5</v>
      </c>
      <c r="I15" s="41"/>
    </row>
    <row r="16" spans="1:9" ht="54">
      <c r="A16" s="44"/>
      <c r="B16" s="39"/>
      <c r="C16" s="39" t="s">
        <v>482</v>
      </c>
      <c r="D16" s="43" t="s">
        <v>535</v>
      </c>
      <c r="E16" s="68" t="s">
        <v>536</v>
      </c>
      <c r="F16" s="64">
        <v>0.07</v>
      </c>
      <c r="G16" s="41">
        <v>10</v>
      </c>
      <c r="H16" s="41">
        <v>7</v>
      </c>
      <c r="I16" s="43" t="s">
        <v>537</v>
      </c>
    </row>
    <row r="17" spans="1:9" ht="13.5">
      <c r="A17" s="44"/>
      <c r="B17" s="39"/>
      <c r="C17" s="39"/>
      <c r="D17" s="41" t="s">
        <v>538</v>
      </c>
      <c r="E17" s="68">
        <v>1</v>
      </c>
      <c r="F17" s="64">
        <v>1</v>
      </c>
      <c r="G17" s="41">
        <v>5</v>
      </c>
      <c r="H17" s="41">
        <f aca="true" t="shared" si="0" ref="H17:H22">F17*G17</f>
        <v>5</v>
      </c>
      <c r="I17" s="41"/>
    </row>
    <row r="18" spans="1:9" ht="13.5">
      <c r="A18" s="44"/>
      <c r="B18" s="39"/>
      <c r="C18" s="39" t="s">
        <v>518</v>
      </c>
      <c r="D18" s="69" t="s">
        <v>539</v>
      </c>
      <c r="E18" s="70">
        <v>1</v>
      </c>
      <c r="F18" s="64">
        <v>1</v>
      </c>
      <c r="G18" s="41">
        <v>10</v>
      </c>
      <c r="H18" s="41">
        <f t="shared" si="0"/>
        <v>10</v>
      </c>
      <c r="I18" s="41"/>
    </row>
    <row r="19" spans="1:9" ht="13.5">
      <c r="A19" s="44"/>
      <c r="B19" s="39"/>
      <c r="C19" s="39"/>
      <c r="D19" s="69" t="s">
        <v>540</v>
      </c>
      <c r="E19" s="71">
        <v>800</v>
      </c>
      <c r="F19" s="71">
        <v>800</v>
      </c>
      <c r="G19" s="41">
        <v>5</v>
      </c>
      <c r="H19" s="41">
        <v>5</v>
      </c>
      <c r="I19" s="41"/>
    </row>
    <row r="20" spans="1:9" ht="79.5" customHeight="1">
      <c r="A20" s="44"/>
      <c r="B20" s="39"/>
      <c r="C20" s="39"/>
      <c r="D20" s="72" t="s">
        <v>541</v>
      </c>
      <c r="E20" s="71">
        <v>200</v>
      </c>
      <c r="F20" s="71">
        <v>200</v>
      </c>
      <c r="G20" s="41">
        <v>5</v>
      </c>
      <c r="H20" s="41">
        <v>5</v>
      </c>
      <c r="I20" s="41"/>
    </row>
    <row r="21" spans="1:9" ht="240" customHeight="1">
      <c r="A21" s="44"/>
      <c r="B21" s="40" t="s">
        <v>485</v>
      </c>
      <c r="C21" s="39" t="s">
        <v>486</v>
      </c>
      <c r="D21" s="72" t="s">
        <v>542</v>
      </c>
      <c r="E21" s="73" t="s">
        <v>543</v>
      </c>
      <c r="F21" s="42">
        <v>0.9082</v>
      </c>
      <c r="G21" s="41">
        <v>10</v>
      </c>
      <c r="H21" s="41">
        <f t="shared" si="0"/>
        <v>9.082</v>
      </c>
      <c r="I21" s="77" t="s">
        <v>544</v>
      </c>
    </row>
    <row r="22" spans="1:9" ht="13.5">
      <c r="A22" s="44"/>
      <c r="B22" s="39"/>
      <c r="C22" s="39"/>
      <c r="D22" s="69" t="s">
        <v>545</v>
      </c>
      <c r="E22" s="74">
        <v>1</v>
      </c>
      <c r="F22" s="64">
        <v>1</v>
      </c>
      <c r="G22" s="41">
        <v>10</v>
      </c>
      <c r="H22" s="41">
        <f t="shared" si="0"/>
        <v>10</v>
      </c>
      <c r="I22" s="41"/>
    </row>
    <row r="23" spans="1:9" ht="13.5">
      <c r="A23" s="44"/>
      <c r="B23" s="39"/>
      <c r="C23" s="39"/>
      <c r="D23" s="69" t="s">
        <v>546</v>
      </c>
      <c r="E23" s="75">
        <v>3</v>
      </c>
      <c r="F23" s="75">
        <v>3</v>
      </c>
      <c r="G23" s="41">
        <v>10</v>
      </c>
      <c r="H23" s="41">
        <v>10</v>
      </c>
      <c r="I23" s="41"/>
    </row>
    <row r="24" spans="1:9" ht="13.5">
      <c r="A24" s="44"/>
      <c r="B24" s="40" t="s">
        <v>527</v>
      </c>
      <c r="C24" s="40" t="s">
        <v>492</v>
      </c>
      <c r="D24" s="41" t="s">
        <v>493</v>
      </c>
      <c r="E24" s="76" t="s">
        <v>529</v>
      </c>
      <c r="F24" s="64">
        <v>1</v>
      </c>
      <c r="G24" s="41">
        <v>5</v>
      </c>
      <c r="H24" s="41">
        <f>F24*G24</f>
        <v>5</v>
      </c>
      <c r="I24" s="41"/>
    </row>
    <row r="25" spans="1:9" ht="13.5">
      <c r="A25" s="44"/>
      <c r="B25" s="39"/>
      <c r="C25" s="39"/>
      <c r="D25" s="41" t="s">
        <v>495</v>
      </c>
      <c r="E25" s="76" t="s">
        <v>529</v>
      </c>
      <c r="F25" s="64">
        <v>1</v>
      </c>
      <c r="G25" s="41">
        <v>5</v>
      </c>
      <c r="H25" s="41">
        <f>F25*G25</f>
        <v>5</v>
      </c>
      <c r="I25" s="41"/>
    </row>
    <row r="26" spans="1:9" ht="13.5">
      <c r="A26" s="40" t="s">
        <v>496</v>
      </c>
      <c r="B26" s="40"/>
      <c r="C26" s="40"/>
      <c r="D26" s="47" t="s">
        <v>547</v>
      </c>
      <c r="E26" s="47"/>
      <c r="F26" s="47"/>
      <c r="G26" s="47"/>
      <c r="H26" s="47"/>
      <c r="I26" s="47"/>
    </row>
    <row r="27" spans="1:9" ht="27">
      <c r="A27" s="39" t="s">
        <v>497</v>
      </c>
      <c r="B27" s="39"/>
      <c r="C27" s="39"/>
      <c r="D27" s="39"/>
      <c r="E27" s="39"/>
      <c r="F27" s="39"/>
      <c r="G27" s="39">
        <v>100</v>
      </c>
      <c r="H27" s="41">
        <v>96</v>
      </c>
      <c r="I27" s="48" t="s">
        <v>498</v>
      </c>
    </row>
  </sheetData>
  <sheetProtection/>
  <mergeCells count="24">
    <mergeCell ref="A1:I1"/>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20"/>
    <mergeCell ref="B21:B23"/>
    <mergeCell ref="B24:B25"/>
    <mergeCell ref="C14:C15"/>
    <mergeCell ref="C16:C17"/>
    <mergeCell ref="C19:C20"/>
    <mergeCell ref="C21:C22"/>
    <mergeCell ref="C24:C25"/>
    <mergeCell ref="A6: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1"/>
  <sheetViews>
    <sheetView zoomScaleSheetLayoutView="100" workbookViewId="0" topLeftCell="A1">
      <selection activeCell="G27" sqref="G27"/>
    </sheetView>
  </sheetViews>
  <sheetFormatPr defaultColWidth="9.140625" defaultRowHeight="12.75"/>
  <cols>
    <col min="1" max="9" width="16.28125" style="0" customWidth="1"/>
  </cols>
  <sheetData>
    <row r="1" spans="1:9" ht="20.25">
      <c r="A1" s="57" t="s">
        <v>447</v>
      </c>
      <c r="B1" s="57"/>
      <c r="C1" s="57"/>
      <c r="D1" s="57"/>
      <c r="E1" s="57"/>
      <c r="F1" s="57"/>
      <c r="G1" s="57"/>
      <c r="H1" s="57"/>
      <c r="I1" s="57"/>
    </row>
    <row r="2" spans="1:9" ht="20.25">
      <c r="A2" s="35"/>
      <c r="B2" s="35"/>
      <c r="C2" s="35"/>
      <c r="D2" s="35"/>
      <c r="E2" s="35"/>
      <c r="F2" s="35"/>
      <c r="G2" s="35"/>
      <c r="H2" s="35"/>
      <c r="I2" s="35"/>
    </row>
    <row r="3" spans="1:9" ht="14.25">
      <c r="A3" s="5" t="s">
        <v>1</v>
      </c>
      <c r="B3" s="37"/>
      <c r="C3" s="38"/>
      <c r="D3" s="38"/>
      <c r="E3" s="38"/>
      <c r="F3" s="38"/>
      <c r="G3" s="38"/>
      <c r="H3" s="38"/>
      <c r="I3" s="9" t="s">
        <v>448</v>
      </c>
    </row>
    <row r="4" spans="1:9" ht="13.5">
      <c r="A4" s="39" t="s">
        <v>449</v>
      </c>
      <c r="B4" s="39"/>
      <c r="C4" s="65" t="s">
        <v>548</v>
      </c>
      <c r="D4" s="65"/>
      <c r="E4" s="65"/>
      <c r="F4" s="65"/>
      <c r="G4" s="65"/>
      <c r="H4" s="65"/>
      <c r="I4" s="65"/>
    </row>
    <row r="5" spans="1:9" ht="13.5">
      <c r="A5" s="39" t="s">
        <v>451</v>
      </c>
      <c r="B5" s="39"/>
      <c r="C5" s="39" t="s">
        <v>452</v>
      </c>
      <c r="D5" s="39"/>
      <c r="E5" s="39"/>
      <c r="F5" s="39" t="s">
        <v>453</v>
      </c>
      <c r="G5" s="39" t="s">
        <v>454</v>
      </c>
      <c r="H5" s="39"/>
      <c r="I5" s="39"/>
    </row>
    <row r="6" spans="1:9" ht="13.5">
      <c r="A6" s="40" t="s">
        <v>455</v>
      </c>
      <c r="B6" s="40"/>
      <c r="C6" s="39"/>
      <c r="D6" s="39" t="s">
        <v>456</v>
      </c>
      <c r="E6" s="39" t="s">
        <v>457</v>
      </c>
      <c r="F6" s="39" t="s">
        <v>458</v>
      </c>
      <c r="G6" s="39" t="s">
        <v>459</v>
      </c>
      <c r="H6" s="39" t="s">
        <v>460</v>
      </c>
      <c r="I6" s="39" t="s">
        <v>461</v>
      </c>
    </row>
    <row r="7" spans="1:9" ht="13.5">
      <c r="A7" s="40"/>
      <c r="B7" s="40"/>
      <c r="C7" s="41" t="s">
        <v>462</v>
      </c>
      <c r="D7" s="41">
        <v>1.7948</v>
      </c>
      <c r="E7" s="39">
        <v>1.7948</v>
      </c>
      <c r="F7" s="41">
        <v>1.7948</v>
      </c>
      <c r="G7" s="39">
        <v>10</v>
      </c>
      <c r="H7" s="41">
        <f>F7/E7</f>
        <v>1</v>
      </c>
      <c r="I7" s="41">
        <f>H7*G7</f>
        <v>10</v>
      </c>
    </row>
    <row r="8" spans="1:9" ht="13.5">
      <c r="A8" s="40"/>
      <c r="B8" s="40"/>
      <c r="C8" s="41" t="s">
        <v>463</v>
      </c>
      <c r="D8" s="41">
        <v>1.7948</v>
      </c>
      <c r="E8" s="39">
        <v>1.7948</v>
      </c>
      <c r="F8" s="41">
        <v>1.7948</v>
      </c>
      <c r="G8" s="39" t="s">
        <v>420</v>
      </c>
      <c r="H8" s="41"/>
      <c r="I8" s="39" t="s">
        <v>420</v>
      </c>
    </row>
    <row r="9" spans="1:9" ht="13.5">
      <c r="A9" s="40"/>
      <c r="B9" s="40"/>
      <c r="C9" s="41" t="s">
        <v>464</v>
      </c>
      <c r="D9" s="41"/>
      <c r="E9" s="39"/>
      <c r="F9" s="41"/>
      <c r="G9" s="39" t="s">
        <v>420</v>
      </c>
      <c r="H9" s="41"/>
      <c r="I9" s="39" t="s">
        <v>420</v>
      </c>
    </row>
    <row r="10" spans="1:9" ht="13.5">
      <c r="A10" s="40"/>
      <c r="B10" s="40"/>
      <c r="C10" s="41" t="s">
        <v>465</v>
      </c>
      <c r="D10" s="41"/>
      <c r="E10" s="39"/>
      <c r="F10" s="41"/>
      <c r="G10" s="39" t="s">
        <v>420</v>
      </c>
      <c r="H10" s="41"/>
      <c r="I10" s="39" t="s">
        <v>420</v>
      </c>
    </row>
    <row r="11" spans="1:9" ht="13.5">
      <c r="A11" s="40" t="s">
        <v>466</v>
      </c>
      <c r="B11" s="39" t="s">
        <v>467</v>
      </c>
      <c r="C11" s="39"/>
      <c r="D11" s="39"/>
      <c r="E11" s="39"/>
      <c r="F11" s="39" t="s">
        <v>468</v>
      </c>
      <c r="G11" s="39"/>
      <c r="H11" s="39"/>
      <c r="I11" s="39"/>
    </row>
    <row r="12" spans="1:9" ht="60.75" customHeight="1">
      <c r="A12" s="40"/>
      <c r="B12" s="40" t="s">
        <v>549</v>
      </c>
      <c r="C12" s="40"/>
      <c r="D12" s="40"/>
      <c r="E12" s="40"/>
      <c r="F12" s="40" t="s">
        <v>549</v>
      </c>
      <c r="G12" s="40"/>
      <c r="H12" s="40"/>
      <c r="I12" s="40"/>
    </row>
    <row r="13" spans="1:9" ht="27">
      <c r="A13" s="44" t="s">
        <v>471</v>
      </c>
      <c r="B13" s="40" t="s">
        <v>472</v>
      </c>
      <c r="C13" s="39" t="s">
        <v>473</v>
      </c>
      <c r="D13" s="39" t="s">
        <v>474</v>
      </c>
      <c r="E13" s="39" t="s">
        <v>475</v>
      </c>
      <c r="F13" s="39" t="s">
        <v>476</v>
      </c>
      <c r="G13" s="39" t="s">
        <v>459</v>
      </c>
      <c r="H13" s="39" t="s">
        <v>461</v>
      </c>
      <c r="I13" s="40" t="s">
        <v>477</v>
      </c>
    </row>
    <row r="14" spans="1:9" ht="13.5">
      <c r="A14" s="44"/>
      <c r="B14" s="40" t="s">
        <v>515</v>
      </c>
      <c r="C14" s="39" t="s">
        <v>479</v>
      </c>
      <c r="D14" s="41" t="s">
        <v>550</v>
      </c>
      <c r="E14" s="66">
        <v>65</v>
      </c>
      <c r="F14" s="66">
        <v>65</v>
      </c>
      <c r="G14" s="41">
        <v>15</v>
      </c>
      <c r="H14" s="41">
        <f>F14/E14*G14</f>
        <v>15</v>
      </c>
      <c r="I14" s="41"/>
    </row>
    <row r="15" spans="1:9" ht="13.5">
      <c r="A15" s="44"/>
      <c r="B15" s="39"/>
      <c r="C15" s="39" t="s">
        <v>482</v>
      </c>
      <c r="D15" s="41" t="s">
        <v>551</v>
      </c>
      <c r="E15" s="64">
        <v>1</v>
      </c>
      <c r="F15" s="64">
        <v>1</v>
      </c>
      <c r="G15" s="41">
        <v>15</v>
      </c>
      <c r="H15" s="41">
        <f aca="true" t="shared" si="0" ref="H15:H19">F15*G15</f>
        <v>15</v>
      </c>
      <c r="I15" s="41"/>
    </row>
    <row r="16" spans="1:9" ht="13.5">
      <c r="A16" s="44"/>
      <c r="B16" s="39"/>
      <c r="C16" s="39" t="s">
        <v>518</v>
      </c>
      <c r="D16" s="41" t="s">
        <v>552</v>
      </c>
      <c r="E16" s="64">
        <v>1</v>
      </c>
      <c r="F16" s="64">
        <v>1</v>
      </c>
      <c r="G16" s="41">
        <v>10</v>
      </c>
      <c r="H16" s="41">
        <f t="shared" si="0"/>
        <v>10</v>
      </c>
      <c r="I16" s="41"/>
    </row>
    <row r="17" spans="1:9" ht="13.5">
      <c r="A17" s="44"/>
      <c r="B17" s="39"/>
      <c r="C17" s="39"/>
      <c r="D17" s="41" t="s">
        <v>553</v>
      </c>
      <c r="E17" s="64">
        <v>1</v>
      </c>
      <c r="F17" s="41"/>
      <c r="G17" s="41">
        <v>10</v>
      </c>
      <c r="H17" s="41">
        <f t="shared" si="0"/>
        <v>0</v>
      </c>
      <c r="I17" s="41"/>
    </row>
    <row r="18" spans="1:9" ht="27">
      <c r="A18" s="44"/>
      <c r="B18" s="40" t="s">
        <v>554</v>
      </c>
      <c r="C18" s="39" t="s">
        <v>486</v>
      </c>
      <c r="D18" s="41" t="s">
        <v>555</v>
      </c>
      <c r="E18" s="64">
        <v>1</v>
      </c>
      <c r="F18" s="64">
        <v>1</v>
      </c>
      <c r="G18" s="41">
        <v>30</v>
      </c>
      <c r="H18" s="41">
        <f t="shared" si="0"/>
        <v>30</v>
      </c>
      <c r="I18" s="41"/>
    </row>
    <row r="19" spans="1:9" ht="40.5">
      <c r="A19" s="44"/>
      <c r="B19" s="40" t="s">
        <v>527</v>
      </c>
      <c r="C19" s="40" t="s">
        <v>492</v>
      </c>
      <c r="D19" s="41" t="s">
        <v>556</v>
      </c>
      <c r="E19" s="64">
        <v>1</v>
      </c>
      <c r="F19" s="64">
        <v>1</v>
      </c>
      <c r="G19" s="41">
        <v>10</v>
      </c>
      <c r="H19" s="41">
        <f t="shared" si="0"/>
        <v>10</v>
      </c>
      <c r="I19" s="41"/>
    </row>
    <row r="20" spans="1:9" ht="13.5">
      <c r="A20" s="40" t="s">
        <v>496</v>
      </c>
      <c r="B20" s="40"/>
      <c r="C20" s="40"/>
      <c r="D20" s="47"/>
      <c r="E20" s="47"/>
      <c r="F20" s="47"/>
      <c r="G20" s="47"/>
      <c r="H20" s="47"/>
      <c r="I20" s="47"/>
    </row>
    <row r="21" spans="1:9" ht="27">
      <c r="A21" s="39" t="s">
        <v>497</v>
      </c>
      <c r="B21" s="39"/>
      <c r="C21" s="39"/>
      <c r="D21" s="39"/>
      <c r="E21" s="39"/>
      <c r="F21" s="39"/>
      <c r="G21" s="39">
        <v>100</v>
      </c>
      <c r="H21" s="41">
        <v>100</v>
      </c>
      <c r="I21" s="48" t="s">
        <v>498</v>
      </c>
    </row>
  </sheetData>
  <sheetProtection/>
  <mergeCells count="18">
    <mergeCell ref="A1:I1"/>
    <mergeCell ref="A4:B4"/>
    <mergeCell ref="C4:I4"/>
    <mergeCell ref="A5:B5"/>
    <mergeCell ref="C5:E5"/>
    <mergeCell ref="G5:I5"/>
    <mergeCell ref="B11:E11"/>
    <mergeCell ref="F11:I11"/>
    <mergeCell ref="B12:E12"/>
    <mergeCell ref="F12:I12"/>
    <mergeCell ref="A20:C20"/>
    <mergeCell ref="D20:I20"/>
    <mergeCell ref="A21:F21"/>
    <mergeCell ref="A11:A12"/>
    <mergeCell ref="A13:A19"/>
    <mergeCell ref="B14:B17"/>
    <mergeCell ref="C16:C17"/>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2"/>
  <sheetViews>
    <sheetView zoomScaleSheetLayoutView="100" workbookViewId="0" topLeftCell="A1">
      <selection activeCell="M17" sqref="M17"/>
    </sheetView>
  </sheetViews>
  <sheetFormatPr defaultColWidth="9.140625" defaultRowHeight="12.75"/>
  <cols>
    <col min="1" max="9" width="16.28125" style="0" customWidth="1"/>
  </cols>
  <sheetData>
    <row r="1" spans="1:9" ht="20.25">
      <c r="A1" s="57" t="s">
        <v>447</v>
      </c>
      <c r="B1" s="57"/>
      <c r="C1" s="57"/>
      <c r="D1" s="57"/>
      <c r="E1" s="57"/>
      <c r="F1" s="57"/>
      <c r="G1" s="57"/>
      <c r="H1" s="57"/>
      <c r="I1" s="57"/>
    </row>
    <row r="2" spans="1:9" ht="20.25">
      <c r="A2" s="35"/>
      <c r="B2" s="35"/>
      <c r="C2" s="35"/>
      <c r="D2" s="35"/>
      <c r="E2" s="35"/>
      <c r="F2" s="35"/>
      <c r="G2" s="35"/>
      <c r="H2" s="35"/>
      <c r="I2" s="35"/>
    </row>
    <row r="3" spans="1:9" ht="14.25">
      <c r="A3" s="5" t="s">
        <v>1</v>
      </c>
      <c r="B3" s="37"/>
      <c r="C3" s="38"/>
      <c r="D3" s="38"/>
      <c r="E3" s="38"/>
      <c r="F3" s="38"/>
      <c r="G3" s="38"/>
      <c r="H3" s="38"/>
      <c r="I3" s="9" t="s">
        <v>448</v>
      </c>
    </row>
    <row r="4" spans="1:9" ht="13.5">
      <c r="A4" s="39" t="s">
        <v>449</v>
      </c>
      <c r="B4" s="39"/>
      <c r="C4" s="39" t="s">
        <v>557</v>
      </c>
      <c r="D4" s="39"/>
      <c r="E4" s="39"/>
      <c r="F4" s="39"/>
      <c r="G4" s="39"/>
      <c r="H4" s="39"/>
      <c r="I4" s="39"/>
    </row>
    <row r="5" spans="1:9" ht="13.5">
      <c r="A5" s="39" t="s">
        <v>451</v>
      </c>
      <c r="B5" s="39"/>
      <c r="C5" s="39" t="s">
        <v>452</v>
      </c>
      <c r="D5" s="39"/>
      <c r="E5" s="39"/>
      <c r="F5" s="39" t="s">
        <v>453</v>
      </c>
      <c r="G5" s="39" t="s">
        <v>454</v>
      </c>
      <c r="H5" s="39"/>
      <c r="I5" s="39"/>
    </row>
    <row r="6" spans="1:9" ht="13.5">
      <c r="A6" s="40" t="s">
        <v>455</v>
      </c>
      <c r="B6" s="40"/>
      <c r="C6" s="39"/>
      <c r="D6" s="39" t="s">
        <v>456</v>
      </c>
      <c r="E6" s="39" t="s">
        <v>457</v>
      </c>
      <c r="F6" s="39" t="s">
        <v>458</v>
      </c>
      <c r="G6" s="39" t="s">
        <v>459</v>
      </c>
      <c r="H6" s="39" t="s">
        <v>460</v>
      </c>
      <c r="I6" s="39" t="s">
        <v>461</v>
      </c>
    </row>
    <row r="7" spans="1:9" ht="13.5">
      <c r="A7" s="40"/>
      <c r="B7" s="40"/>
      <c r="C7" s="41" t="s">
        <v>462</v>
      </c>
      <c r="D7" s="41"/>
      <c r="E7" s="39">
        <v>24.8775</v>
      </c>
      <c r="F7" s="41">
        <v>24.8775</v>
      </c>
      <c r="G7" s="39">
        <v>10</v>
      </c>
      <c r="H7" s="41">
        <f>F7/E7</f>
        <v>1</v>
      </c>
      <c r="I7" s="41">
        <f>H7*G7</f>
        <v>10</v>
      </c>
    </row>
    <row r="8" spans="1:9" ht="13.5">
      <c r="A8" s="40"/>
      <c r="B8" s="40"/>
      <c r="C8" s="41" t="s">
        <v>463</v>
      </c>
      <c r="D8" s="41"/>
      <c r="E8" s="39">
        <v>24.8775</v>
      </c>
      <c r="F8" s="41">
        <v>24.8775</v>
      </c>
      <c r="G8" s="39" t="s">
        <v>420</v>
      </c>
      <c r="H8" s="41"/>
      <c r="I8" s="39" t="s">
        <v>420</v>
      </c>
    </row>
    <row r="9" spans="1:9" ht="13.5">
      <c r="A9" s="40"/>
      <c r="B9" s="40"/>
      <c r="C9" s="41" t="s">
        <v>464</v>
      </c>
      <c r="D9" s="41"/>
      <c r="E9" s="39"/>
      <c r="F9" s="41"/>
      <c r="G9" s="39" t="s">
        <v>420</v>
      </c>
      <c r="H9" s="41"/>
      <c r="I9" s="39" t="s">
        <v>420</v>
      </c>
    </row>
    <row r="10" spans="1:9" ht="13.5">
      <c r="A10" s="40"/>
      <c r="B10" s="40"/>
      <c r="C10" s="41" t="s">
        <v>465</v>
      </c>
      <c r="D10" s="41"/>
      <c r="E10" s="39"/>
      <c r="F10" s="41"/>
      <c r="G10" s="39" t="s">
        <v>420</v>
      </c>
      <c r="H10" s="41"/>
      <c r="I10" s="39" t="s">
        <v>420</v>
      </c>
    </row>
    <row r="11" spans="1:9" ht="13.5">
      <c r="A11" s="40" t="s">
        <v>466</v>
      </c>
      <c r="B11" s="39" t="s">
        <v>467</v>
      </c>
      <c r="C11" s="39"/>
      <c r="D11" s="39"/>
      <c r="E11" s="39"/>
      <c r="F11" s="39" t="s">
        <v>468</v>
      </c>
      <c r="G11" s="39"/>
      <c r="H11" s="39"/>
      <c r="I11" s="39"/>
    </row>
    <row r="12" spans="1:9" ht="63" customHeight="1">
      <c r="A12" s="40"/>
      <c r="B12" s="40" t="s">
        <v>558</v>
      </c>
      <c r="C12" s="40"/>
      <c r="D12" s="40"/>
      <c r="E12" s="40"/>
      <c r="F12" s="40" t="s">
        <v>559</v>
      </c>
      <c r="G12" s="40"/>
      <c r="H12" s="40"/>
      <c r="I12" s="40"/>
    </row>
    <row r="13" spans="1:9" ht="27">
      <c r="A13" s="44" t="s">
        <v>471</v>
      </c>
      <c r="B13" s="40" t="s">
        <v>472</v>
      </c>
      <c r="C13" s="39" t="s">
        <v>473</v>
      </c>
      <c r="D13" s="39" t="s">
        <v>474</v>
      </c>
      <c r="E13" s="39" t="s">
        <v>475</v>
      </c>
      <c r="F13" s="39" t="s">
        <v>476</v>
      </c>
      <c r="G13" s="39" t="s">
        <v>459</v>
      </c>
      <c r="H13" s="39" t="s">
        <v>461</v>
      </c>
      <c r="I13" s="40" t="s">
        <v>477</v>
      </c>
    </row>
    <row r="14" spans="1:9" ht="13.5">
      <c r="A14" s="44"/>
      <c r="B14" s="40" t="s">
        <v>515</v>
      </c>
      <c r="C14" s="39" t="s">
        <v>479</v>
      </c>
      <c r="D14" s="41" t="s">
        <v>516</v>
      </c>
      <c r="E14" s="58">
        <v>24.8775</v>
      </c>
      <c r="F14" s="58">
        <v>24.8775</v>
      </c>
      <c r="G14" s="41">
        <v>12.5</v>
      </c>
      <c r="H14" s="41">
        <v>12.5</v>
      </c>
      <c r="I14" s="41"/>
    </row>
    <row r="15" spans="1:9" ht="13.5">
      <c r="A15" s="44"/>
      <c r="B15" s="39"/>
      <c r="C15" s="39" t="s">
        <v>482</v>
      </c>
      <c r="D15" s="41" t="s">
        <v>517</v>
      </c>
      <c r="E15" s="59">
        <v>1</v>
      </c>
      <c r="F15" s="59">
        <v>1</v>
      </c>
      <c r="G15" s="41">
        <v>12.5</v>
      </c>
      <c r="H15" s="41">
        <f aca="true" t="shared" si="0" ref="H15:H18">F15*G15</f>
        <v>12.5</v>
      </c>
      <c r="I15" s="41"/>
    </row>
    <row r="16" spans="1:9" ht="13.5">
      <c r="A16" s="44"/>
      <c r="B16" s="39"/>
      <c r="C16" s="39" t="s">
        <v>518</v>
      </c>
      <c r="D16" s="41" t="s">
        <v>519</v>
      </c>
      <c r="E16" s="59">
        <v>1</v>
      </c>
      <c r="F16" s="59">
        <v>1</v>
      </c>
      <c r="G16" s="41">
        <v>12.5</v>
      </c>
      <c r="H16" s="41">
        <f t="shared" si="0"/>
        <v>12.5</v>
      </c>
      <c r="I16" s="41"/>
    </row>
    <row r="17" spans="1:9" ht="13.5">
      <c r="A17" s="44"/>
      <c r="B17" s="39"/>
      <c r="C17" s="39" t="s">
        <v>520</v>
      </c>
      <c r="D17" s="41" t="s">
        <v>521</v>
      </c>
      <c r="E17" s="58">
        <v>24.8775</v>
      </c>
      <c r="F17" s="58">
        <v>24.8775</v>
      </c>
      <c r="G17" s="41">
        <v>12.5</v>
      </c>
      <c r="H17" s="41">
        <v>12.5</v>
      </c>
      <c r="I17" s="41"/>
    </row>
    <row r="18" spans="1:9" ht="13.5">
      <c r="A18" s="44"/>
      <c r="B18" s="60" t="s">
        <v>522</v>
      </c>
      <c r="C18" s="39" t="s">
        <v>486</v>
      </c>
      <c r="D18" s="41" t="s">
        <v>523</v>
      </c>
      <c r="E18" s="59" t="s">
        <v>524</v>
      </c>
      <c r="F18" s="59">
        <v>1</v>
      </c>
      <c r="G18" s="41">
        <v>15</v>
      </c>
      <c r="H18" s="41">
        <f t="shared" si="0"/>
        <v>15</v>
      </c>
      <c r="I18" s="41"/>
    </row>
    <row r="19" spans="1:9" ht="67.5">
      <c r="A19" s="44"/>
      <c r="B19" s="61"/>
      <c r="C19" s="40" t="s">
        <v>525</v>
      </c>
      <c r="D19" s="43" t="s">
        <v>526</v>
      </c>
      <c r="E19" s="62">
        <v>24.8775</v>
      </c>
      <c r="F19" s="58">
        <v>24.8775</v>
      </c>
      <c r="G19" s="41">
        <v>15</v>
      </c>
      <c r="H19" s="41">
        <v>15</v>
      </c>
      <c r="I19" s="41"/>
    </row>
    <row r="20" spans="1:9" ht="40.5">
      <c r="A20" s="44"/>
      <c r="B20" s="40" t="s">
        <v>527</v>
      </c>
      <c r="C20" s="40" t="s">
        <v>492</v>
      </c>
      <c r="D20" s="41" t="s">
        <v>528</v>
      </c>
      <c r="E20" s="63" t="s">
        <v>529</v>
      </c>
      <c r="F20" s="64">
        <v>1</v>
      </c>
      <c r="G20" s="41">
        <v>10</v>
      </c>
      <c r="H20" s="41">
        <f>F20*G20</f>
        <v>10</v>
      </c>
      <c r="I20" s="41"/>
    </row>
    <row r="21" spans="1:9" ht="13.5">
      <c r="A21" s="40" t="s">
        <v>496</v>
      </c>
      <c r="B21" s="40"/>
      <c r="C21" s="40"/>
      <c r="D21" s="47"/>
      <c r="E21" s="47"/>
      <c r="F21" s="47"/>
      <c r="G21" s="47"/>
      <c r="H21" s="47"/>
      <c r="I21" s="47"/>
    </row>
    <row r="22" spans="1:9" ht="13.5">
      <c r="A22" s="39" t="s">
        <v>497</v>
      </c>
      <c r="B22" s="39"/>
      <c r="C22" s="39"/>
      <c r="D22" s="39"/>
      <c r="E22" s="39"/>
      <c r="F22" s="39"/>
      <c r="G22" s="39">
        <v>100</v>
      </c>
      <c r="H22" s="41">
        <v>100</v>
      </c>
      <c r="I22" s="48" t="s">
        <v>511</v>
      </c>
    </row>
  </sheetData>
  <sheetProtection/>
  <mergeCells count="18">
    <mergeCell ref="A1:I1"/>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7"/>
    <mergeCell ref="B18:B19"/>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2"/>
  <sheetViews>
    <sheetView zoomScaleSheetLayoutView="100" workbookViewId="0" topLeftCell="A1">
      <selection activeCell="F12" sqref="F12:I12"/>
    </sheetView>
  </sheetViews>
  <sheetFormatPr defaultColWidth="9.140625" defaultRowHeight="12.75"/>
  <cols>
    <col min="1" max="9" width="15.421875" style="0" customWidth="1"/>
  </cols>
  <sheetData>
    <row r="1" spans="1:9" ht="20.25">
      <c r="A1" s="33" t="s">
        <v>447</v>
      </c>
      <c r="B1" s="33"/>
      <c r="C1" s="33"/>
      <c r="D1" s="34"/>
      <c r="E1" s="33"/>
      <c r="F1" s="33"/>
      <c r="G1" s="33"/>
      <c r="H1" s="33"/>
      <c r="I1" s="33"/>
    </row>
    <row r="2" spans="1:9" ht="20.25">
      <c r="A2" s="49"/>
      <c r="B2" s="49"/>
      <c r="C2" s="49"/>
      <c r="D2" s="49"/>
      <c r="E2" s="49"/>
      <c r="F2" s="49"/>
      <c r="G2" s="49"/>
      <c r="H2" s="49"/>
      <c r="I2" s="49"/>
    </row>
    <row r="3" spans="1:9" ht="14.25">
      <c r="A3" s="5" t="s">
        <v>1</v>
      </c>
      <c r="B3" s="37"/>
      <c r="C3" s="38"/>
      <c r="D3" s="38"/>
      <c r="E3" s="38"/>
      <c r="F3" s="38"/>
      <c r="G3" s="38"/>
      <c r="H3" s="38"/>
      <c r="I3" s="9" t="s">
        <v>448</v>
      </c>
    </row>
    <row r="4" spans="1:9" ht="13.5">
      <c r="A4" s="39" t="s">
        <v>449</v>
      </c>
      <c r="B4" s="39"/>
      <c r="C4" s="39" t="s">
        <v>560</v>
      </c>
      <c r="D4" s="39"/>
      <c r="E4" s="39"/>
      <c r="F4" s="39"/>
      <c r="G4" s="39"/>
      <c r="H4" s="39"/>
      <c r="I4" s="39"/>
    </row>
    <row r="5" spans="1:9" ht="13.5">
      <c r="A5" s="39" t="s">
        <v>451</v>
      </c>
      <c r="B5" s="39"/>
      <c r="C5" s="39" t="s">
        <v>452</v>
      </c>
      <c r="D5" s="39"/>
      <c r="E5" s="39"/>
      <c r="F5" s="39" t="s">
        <v>453</v>
      </c>
      <c r="G5" s="39" t="s">
        <v>454</v>
      </c>
      <c r="H5" s="39"/>
      <c r="I5" s="39"/>
    </row>
    <row r="6" spans="1:9" ht="13.5">
      <c r="A6" s="40" t="s">
        <v>455</v>
      </c>
      <c r="B6" s="40"/>
      <c r="C6" s="39"/>
      <c r="D6" s="39" t="s">
        <v>456</v>
      </c>
      <c r="E6" s="39" t="s">
        <v>457</v>
      </c>
      <c r="F6" s="39" t="s">
        <v>458</v>
      </c>
      <c r="G6" s="39" t="s">
        <v>459</v>
      </c>
      <c r="H6" s="39" t="s">
        <v>460</v>
      </c>
      <c r="I6" s="39" t="s">
        <v>461</v>
      </c>
    </row>
    <row r="7" spans="1:9" ht="13.5">
      <c r="A7" s="40"/>
      <c r="B7" s="40"/>
      <c r="C7" s="41" t="s">
        <v>462</v>
      </c>
      <c r="D7" s="39">
        <v>6.335</v>
      </c>
      <c r="E7" s="50">
        <v>34</v>
      </c>
      <c r="F7" s="39">
        <v>32.13548</v>
      </c>
      <c r="G7" s="39">
        <v>10</v>
      </c>
      <c r="H7" s="45">
        <v>0.945</v>
      </c>
      <c r="I7" s="39">
        <v>9.45</v>
      </c>
    </row>
    <row r="8" spans="1:9" ht="13.5">
      <c r="A8" s="40"/>
      <c r="B8" s="40"/>
      <c r="C8" s="41" t="s">
        <v>463</v>
      </c>
      <c r="D8" s="39">
        <v>6.335</v>
      </c>
      <c r="E8" s="39">
        <v>6.335</v>
      </c>
      <c r="F8" s="39">
        <v>6.335</v>
      </c>
      <c r="G8" s="39" t="s">
        <v>420</v>
      </c>
      <c r="H8" s="45">
        <v>1</v>
      </c>
      <c r="I8" s="39" t="s">
        <v>420</v>
      </c>
    </row>
    <row r="9" spans="1:9" ht="13.5">
      <c r="A9" s="40"/>
      <c r="B9" s="40"/>
      <c r="C9" s="41" t="s">
        <v>464</v>
      </c>
      <c r="D9" s="39"/>
      <c r="E9" s="39"/>
      <c r="F9" s="39"/>
      <c r="G9" s="39" t="s">
        <v>420</v>
      </c>
      <c r="H9" s="41"/>
      <c r="I9" s="39" t="s">
        <v>420</v>
      </c>
    </row>
    <row r="10" spans="1:9" ht="13.5">
      <c r="A10" s="40"/>
      <c r="B10" s="40"/>
      <c r="C10" s="41" t="s">
        <v>465</v>
      </c>
      <c r="D10" s="39"/>
      <c r="E10" s="39">
        <f>E7-E8</f>
        <v>27.665</v>
      </c>
      <c r="F10" s="39">
        <f>F7-F8</f>
        <v>25.80048</v>
      </c>
      <c r="G10" s="39" t="s">
        <v>420</v>
      </c>
      <c r="H10" s="45">
        <v>1</v>
      </c>
      <c r="I10" s="39" t="s">
        <v>420</v>
      </c>
    </row>
    <row r="11" spans="1:9" ht="13.5">
      <c r="A11" s="40" t="s">
        <v>466</v>
      </c>
      <c r="B11" s="39" t="s">
        <v>467</v>
      </c>
      <c r="C11" s="39"/>
      <c r="D11" s="39"/>
      <c r="E11" s="39"/>
      <c r="F11" s="39" t="s">
        <v>468</v>
      </c>
      <c r="G11" s="39"/>
      <c r="H11" s="39"/>
      <c r="I11" s="39"/>
    </row>
    <row r="12" spans="1:9" ht="87" customHeight="1">
      <c r="A12" s="40"/>
      <c r="B12" s="40" t="s">
        <v>561</v>
      </c>
      <c r="C12" s="40"/>
      <c r="D12" s="40"/>
      <c r="E12" s="40"/>
      <c r="F12" s="51" t="s">
        <v>562</v>
      </c>
      <c r="G12" s="51"/>
      <c r="H12" s="51"/>
      <c r="I12" s="51"/>
    </row>
    <row r="13" spans="1:9" ht="27">
      <c r="A13" s="44" t="s">
        <v>471</v>
      </c>
      <c r="B13" s="40" t="s">
        <v>472</v>
      </c>
      <c r="C13" s="39" t="s">
        <v>473</v>
      </c>
      <c r="D13" s="39" t="s">
        <v>474</v>
      </c>
      <c r="E13" s="40" t="s">
        <v>563</v>
      </c>
      <c r="F13" s="39" t="s">
        <v>476</v>
      </c>
      <c r="G13" s="39" t="s">
        <v>459</v>
      </c>
      <c r="H13" s="39" t="s">
        <v>461</v>
      </c>
      <c r="I13" s="40" t="s">
        <v>477</v>
      </c>
    </row>
    <row r="14" spans="1:9" ht="22.5">
      <c r="A14" s="44"/>
      <c r="B14" s="40" t="s">
        <v>515</v>
      </c>
      <c r="C14" s="39" t="s">
        <v>479</v>
      </c>
      <c r="D14" s="52" t="s">
        <v>564</v>
      </c>
      <c r="E14" s="39">
        <v>350</v>
      </c>
      <c r="F14" s="39">
        <v>350</v>
      </c>
      <c r="G14" s="39">
        <v>20</v>
      </c>
      <c r="H14" s="39">
        <v>20</v>
      </c>
      <c r="I14" s="41"/>
    </row>
    <row r="15" spans="1:9" ht="22.5">
      <c r="A15" s="44"/>
      <c r="B15" s="39"/>
      <c r="C15" s="39" t="s">
        <v>482</v>
      </c>
      <c r="D15" s="52" t="s">
        <v>565</v>
      </c>
      <c r="E15" s="53">
        <v>1</v>
      </c>
      <c r="F15" s="45">
        <v>1</v>
      </c>
      <c r="G15" s="39">
        <v>10</v>
      </c>
      <c r="H15" s="39">
        <v>10</v>
      </c>
      <c r="I15" s="41"/>
    </row>
    <row r="16" spans="1:9" ht="22.5">
      <c r="A16" s="44"/>
      <c r="B16" s="39"/>
      <c r="C16" s="39" t="s">
        <v>518</v>
      </c>
      <c r="D16" s="52" t="s">
        <v>539</v>
      </c>
      <c r="E16" s="53">
        <v>1</v>
      </c>
      <c r="F16" s="45">
        <v>1</v>
      </c>
      <c r="G16" s="39">
        <v>10</v>
      </c>
      <c r="H16" s="39">
        <v>10</v>
      </c>
      <c r="I16" s="41"/>
    </row>
    <row r="17" spans="1:9" ht="13.5">
      <c r="A17" s="44"/>
      <c r="B17" s="39"/>
      <c r="C17" s="39" t="s">
        <v>520</v>
      </c>
      <c r="D17" s="52" t="s">
        <v>566</v>
      </c>
      <c r="E17" s="52" t="s">
        <v>567</v>
      </c>
      <c r="F17" s="54">
        <v>1250</v>
      </c>
      <c r="G17" s="39">
        <v>10</v>
      </c>
      <c r="H17" s="39">
        <v>10</v>
      </c>
      <c r="I17" s="41"/>
    </row>
    <row r="18" spans="1:9" ht="22.5">
      <c r="A18" s="44"/>
      <c r="B18" s="39"/>
      <c r="C18" s="39"/>
      <c r="D18" s="52" t="s">
        <v>545</v>
      </c>
      <c r="E18" s="55">
        <v>1</v>
      </c>
      <c r="F18" s="45">
        <v>1</v>
      </c>
      <c r="G18" s="39">
        <v>30</v>
      </c>
      <c r="H18" s="39">
        <v>30</v>
      </c>
      <c r="I18" s="41"/>
    </row>
    <row r="19" spans="1:9" ht="13.5">
      <c r="A19" s="44"/>
      <c r="B19" s="40" t="s">
        <v>527</v>
      </c>
      <c r="C19" s="40" t="s">
        <v>492</v>
      </c>
      <c r="D19" s="52" t="s">
        <v>493</v>
      </c>
      <c r="E19" s="52" t="s">
        <v>488</v>
      </c>
      <c r="F19" s="45">
        <v>1</v>
      </c>
      <c r="G19" s="39">
        <v>5</v>
      </c>
      <c r="H19" s="39">
        <v>5</v>
      </c>
      <c r="I19" s="41"/>
    </row>
    <row r="20" spans="1:9" ht="13.5">
      <c r="A20" s="44"/>
      <c r="B20" s="39"/>
      <c r="C20" s="39"/>
      <c r="D20" s="52" t="s">
        <v>495</v>
      </c>
      <c r="E20" s="52" t="s">
        <v>488</v>
      </c>
      <c r="F20" s="45">
        <v>1</v>
      </c>
      <c r="G20" s="39">
        <v>5</v>
      </c>
      <c r="H20" s="39">
        <v>5</v>
      </c>
      <c r="I20" s="41"/>
    </row>
    <row r="21" spans="1:9" ht="13.5">
      <c r="A21" s="40" t="s">
        <v>496</v>
      </c>
      <c r="B21" s="40"/>
      <c r="C21" s="40"/>
      <c r="D21" s="56" t="s">
        <v>568</v>
      </c>
      <c r="E21" s="56"/>
      <c r="F21" s="56"/>
      <c r="G21" s="56"/>
      <c r="H21" s="56"/>
      <c r="I21" s="56"/>
    </row>
    <row r="22" spans="1:9" ht="27">
      <c r="A22" s="39" t="s">
        <v>497</v>
      </c>
      <c r="B22" s="39"/>
      <c r="C22" s="39"/>
      <c r="D22" s="39"/>
      <c r="E22" s="39"/>
      <c r="F22" s="39"/>
      <c r="G22" s="39">
        <v>100</v>
      </c>
      <c r="H22" s="39">
        <v>99.45</v>
      </c>
      <c r="I22" s="48" t="s">
        <v>498</v>
      </c>
    </row>
  </sheetData>
  <sheetProtection/>
  <mergeCells count="19">
    <mergeCell ref="A1:I1"/>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7"/>
    <mergeCell ref="B19:B20"/>
    <mergeCell ref="C19:C20"/>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18"/>
  <sheetViews>
    <sheetView zoomScaleSheetLayoutView="100" workbookViewId="0" topLeftCell="A1">
      <selection activeCell="A1" sqref="A1:I1"/>
    </sheetView>
  </sheetViews>
  <sheetFormatPr defaultColWidth="9.140625" defaultRowHeight="12.75"/>
  <cols>
    <col min="1" max="9" width="15.8515625" style="0" customWidth="1"/>
  </cols>
  <sheetData>
    <row r="1" spans="1:9" ht="20.25">
      <c r="A1" s="33" t="s">
        <v>447</v>
      </c>
      <c r="B1" s="33"/>
      <c r="C1" s="33"/>
      <c r="D1" s="34"/>
      <c r="E1" s="33"/>
      <c r="F1" s="33"/>
      <c r="G1" s="33"/>
      <c r="H1" s="33"/>
      <c r="I1" s="33"/>
    </row>
    <row r="2" spans="1:9" ht="20.25">
      <c r="A2" s="35"/>
      <c r="B2" s="35"/>
      <c r="C2" s="35"/>
      <c r="D2" s="36"/>
      <c r="E2" s="35"/>
      <c r="F2" s="35"/>
      <c r="G2" s="35"/>
      <c r="H2" s="35"/>
      <c r="I2" s="35"/>
    </row>
    <row r="3" spans="1:9" ht="14.25">
      <c r="A3" s="5" t="s">
        <v>1</v>
      </c>
      <c r="B3" s="37"/>
      <c r="C3" s="38"/>
      <c r="D3" s="38"/>
      <c r="E3" s="38"/>
      <c r="F3" s="38"/>
      <c r="G3" s="38"/>
      <c r="H3" s="38"/>
      <c r="I3" s="9" t="s">
        <v>448</v>
      </c>
    </row>
    <row r="4" spans="1:9" ht="13.5">
      <c r="A4" s="39" t="s">
        <v>449</v>
      </c>
      <c r="B4" s="39"/>
      <c r="C4" s="39" t="s">
        <v>569</v>
      </c>
      <c r="D4" s="40"/>
      <c r="E4" s="39"/>
      <c r="F4" s="39"/>
      <c r="G4" s="39"/>
      <c r="H4" s="39"/>
      <c r="I4" s="39"/>
    </row>
    <row r="5" spans="1:9" ht="13.5">
      <c r="A5" s="39" t="s">
        <v>451</v>
      </c>
      <c r="B5" s="39"/>
      <c r="C5" s="39" t="s">
        <v>452</v>
      </c>
      <c r="D5" s="40"/>
      <c r="E5" s="39"/>
      <c r="F5" s="39" t="s">
        <v>453</v>
      </c>
      <c r="G5" s="39" t="s">
        <v>454</v>
      </c>
      <c r="H5" s="39"/>
      <c r="I5" s="39"/>
    </row>
    <row r="6" spans="1:9" ht="13.5">
      <c r="A6" s="40" t="s">
        <v>455</v>
      </c>
      <c r="B6" s="40"/>
      <c r="C6" s="39"/>
      <c r="D6" s="40" t="s">
        <v>456</v>
      </c>
      <c r="E6" s="39" t="s">
        <v>457</v>
      </c>
      <c r="F6" s="39" t="s">
        <v>458</v>
      </c>
      <c r="G6" s="39" t="s">
        <v>459</v>
      </c>
      <c r="H6" s="39" t="s">
        <v>460</v>
      </c>
      <c r="I6" s="39" t="s">
        <v>461</v>
      </c>
    </row>
    <row r="7" spans="1:9" ht="13.5">
      <c r="A7" s="40"/>
      <c r="B7" s="40"/>
      <c r="C7" s="41" t="s">
        <v>462</v>
      </c>
      <c r="D7" s="40"/>
      <c r="E7" s="39">
        <v>0.1</v>
      </c>
      <c r="F7" s="39">
        <v>0.1</v>
      </c>
      <c r="G7" s="39">
        <v>10</v>
      </c>
      <c r="H7" s="42">
        <v>1</v>
      </c>
      <c r="I7" s="41">
        <f>H7*G7</f>
        <v>10</v>
      </c>
    </row>
    <row r="8" spans="1:9" ht="13.5">
      <c r="A8" s="40"/>
      <c r="B8" s="40"/>
      <c r="C8" s="41" t="s">
        <v>463</v>
      </c>
      <c r="D8" s="40"/>
      <c r="E8" s="39">
        <v>0.1</v>
      </c>
      <c r="F8" s="39">
        <v>0.1</v>
      </c>
      <c r="G8" s="39" t="s">
        <v>420</v>
      </c>
      <c r="H8" s="41"/>
      <c r="I8" s="39" t="s">
        <v>420</v>
      </c>
    </row>
    <row r="9" spans="1:9" ht="13.5">
      <c r="A9" s="40"/>
      <c r="B9" s="40"/>
      <c r="C9" s="41" t="s">
        <v>464</v>
      </c>
      <c r="D9" s="43"/>
      <c r="E9" s="39"/>
      <c r="F9" s="41"/>
      <c r="G9" s="39" t="s">
        <v>420</v>
      </c>
      <c r="H9" s="41"/>
      <c r="I9" s="39" t="s">
        <v>420</v>
      </c>
    </row>
    <row r="10" spans="1:9" ht="13.5">
      <c r="A10" s="40"/>
      <c r="B10" s="40"/>
      <c r="C10" s="41" t="s">
        <v>465</v>
      </c>
      <c r="D10" s="43"/>
      <c r="E10" s="39"/>
      <c r="F10" s="41"/>
      <c r="G10" s="39" t="s">
        <v>420</v>
      </c>
      <c r="H10" s="41"/>
      <c r="I10" s="39" t="s">
        <v>420</v>
      </c>
    </row>
    <row r="11" spans="1:9" ht="13.5">
      <c r="A11" s="40" t="s">
        <v>466</v>
      </c>
      <c r="B11" s="39" t="s">
        <v>467</v>
      </c>
      <c r="C11" s="39"/>
      <c r="D11" s="40"/>
      <c r="E11" s="39"/>
      <c r="F11" s="39" t="s">
        <v>468</v>
      </c>
      <c r="G11" s="39"/>
      <c r="H11" s="39"/>
      <c r="I11" s="39"/>
    </row>
    <row r="12" spans="1:9" ht="42" customHeight="1">
      <c r="A12" s="40"/>
      <c r="B12" s="40" t="s">
        <v>570</v>
      </c>
      <c r="C12" s="40"/>
      <c r="D12" s="40"/>
      <c r="E12" s="40"/>
      <c r="F12" s="39" t="s">
        <v>571</v>
      </c>
      <c r="G12" s="39"/>
      <c r="H12" s="39"/>
      <c r="I12" s="39"/>
    </row>
    <row r="13" spans="1:9" ht="27">
      <c r="A13" s="44" t="s">
        <v>471</v>
      </c>
      <c r="B13" s="40" t="s">
        <v>472</v>
      </c>
      <c r="C13" s="39" t="s">
        <v>473</v>
      </c>
      <c r="D13" s="40" t="s">
        <v>474</v>
      </c>
      <c r="E13" s="39" t="s">
        <v>475</v>
      </c>
      <c r="F13" s="39" t="s">
        <v>476</v>
      </c>
      <c r="G13" s="39" t="s">
        <v>459</v>
      </c>
      <c r="H13" s="39" t="s">
        <v>461</v>
      </c>
      <c r="I13" s="40" t="s">
        <v>477</v>
      </c>
    </row>
    <row r="14" spans="1:9" ht="27">
      <c r="A14" s="44"/>
      <c r="B14" s="40" t="s">
        <v>572</v>
      </c>
      <c r="C14" s="39" t="s">
        <v>482</v>
      </c>
      <c r="D14" s="43" t="s">
        <v>573</v>
      </c>
      <c r="E14" s="45">
        <v>1</v>
      </c>
      <c r="F14" s="45">
        <v>1</v>
      </c>
      <c r="G14" s="39">
        <v>50</v>
      </c>
      <c r="H14" s="39">
        <f aca="true" t="shared" si="0" ref="H14:H16">G14*F14</f>
        <v>50</v>
      </c>
      <c r="I14" s="41"/>
    </row>
    <row r="15" spans="1:9" ht="27">
      <c r="A15" s="44"/>
      <c r="B15" s="40" t="s">
        <v>522</v>
      </c>
      <c r="C15" s="39" t="s">
        <v>486</v>
      </c>
      <c r="D15" s="43" t="s">
        <v>574</v>
      </c>
      <c r="E15" s="45">
        <v>1</v>
      </c>
      <c r="F15" s="45">
        <v>1</v>
      </c>
      <c r="G15" s="39">
        <v>30</v>
      </c>
      <c r="H15" s="39">
        <f t="shared" si="0"/>
        <v>30</v>
      </c>
      <c r="I15" s="41"/>
    </row>
    <row r="16" spans="1:9" ht="40.5">
      <c r="A16" s="44"/>
      <c r="B16" s="40" t="s">
        <v>527</v>
      </c>
      <c r="C16" s="40" t="s">
        <v>492</v>
      </c>
      <c r="D16" s="43" t="s">
        <v>575</v>
      </c>
      <c r="E16" s="39" t="s">
        <v>488</v>
      </c>
      <c r="F16" s="45">
        <v>1</v>
      </c>
      <c r="G16" s="39">
        <v>10</v>
      </c>
      <c r="H16" s="39">
        <f t="shared" si="0"/>
        <v>10</v>
      </c>
      <c r="I16" s="41"/>
    </row>
    <row r="17" spans="1:9" ht="13.5">
      <c r="A17" s="40" t="s">
        <v>496</v>
      </c>
      <c r="B17" s="40"/>
      <c r="C17" s="40"/>
      <c r="D17" s="46"/>
      <c r="E17" s="47"/>
      <c r="F17" s="47"/>
      <c r="G17" s="47"/>
      <c r="H17" s="47"/>
      <c r="I17" s="47"/>
    </row>
    <row r="18" spans="1:9" ht="27">
      <c r="A18" s="39" t="s">
        <v>497</v>
      </c>
      <c r="B18" s="39"/>
      <c r="C18" s="39"/>
      <c r="D18" s="40"/>
      <c r="E18" s="39"/>
      <c r="F18" s="39"/>
      <c r="G18" s="39">
        <v>100</v>
      </c>
      <c r="H18" s="41">
        <f>SUM(H14:H16)+I7</f>
        <v>100</v>
      </c>
      <c r="I18" s="48" t="s">
        <v>498</v>
      </c>
    </row>
  </sheetData>
  <sheetProtection/>
  <mergeCells count="16">
    <mergeCell ref="A1:I1"/>
    <mergeCell ref="A4:B4"/>
    <mergeCell ref="C4:I4"/>
    <mergeCell ref="A5:B5"/>
    <mergeCell ref="C5:E5"/>
    <mergeCell ref="G5:I5"/>
    <mergeCell ref="B11:E11"/>
    <mergeCell ref="F11:I11"/>
    <mergeCell ref="B12:E12"/>
    <mergeCell ref="F12:I12"/>
    <mergeCell ref="A17:C17"/>
    <mergeCell ref="D17:I17"/>
    <mergeCell ref="A18:F18"/>
    <mergeCell ref="A11:A12"/>
    <mergeCell ref="A13:A16"/>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D16"/>
  <sheetViews>
    <sheetView tabSelected="1" zoomScaleSheetLayoutView="100" workbookViewId="0" topLeftCell="A1">
      <selection activeCell="K7" sqref="J7:K7"/>
    </sheetView>
  </sheetViews>
  <sheetFormatPr defaultColWidth="9.140625" defaultRowHeight="12.75"/>
  <cols>
    <col min="1" max="1" width="19.8515625" style="0" customWidth="1"/>
    <col min="2" max="3" width="20.57421875" style="0" customWidth="1"/>
    <col min="4" max="4" width="36.00390625" style="0" customWidth="1"/>
  </cols>
  <sheetData>
    <row r="1" spans="1:4" ht="22.5">
      <c r="A1" s="17" t="s">
        <v>576</v>
      </c>
      <c r="B1" s="17"/>
      <c r="C1" s="17"/>
      <c r="D1" s="17"/>
    </row>
    <row r="2" spans="1:4" ht="12.75">
      <c r="A2" s="18"/>
      <c r="B2" s="18"/>
      <c r="C2" s="19"/>
      <c r="D2" s="20"/>
    </row>
    <row r="3" spans="1:4" ht="14.25">
      <c r="A3" s="21" t="s">
        <v>1</v>
      </c>
      <c r="B3" s="21"/>
      <c r="C3" s="22"/>
      <c r="D3" s="23" t="s">
        <v>448</v>
      </c>
    </row>
    <row r="4" spans="1:4" ht="37.5" customHeight="1">
      <c r="A4" s="24" t="s">
        <v>577</v>
      </c>
      <c r="B4" s="25" t="s">
        <v>578</v>
      </c>
      <c r="C4" s="26"/>
      <c r="D4" s="27"/>
    </row>
    <row r="5" spans="1:4" ht="37.5" customHeight="1">
      <c r="A5" s="28"/>
      <c r="B5" s="25" t="s">
        <v>579</v>
      </c>
      <c r="C5" s="26"/>
      <c r="D5" s="27"/>
    </row>
    <row r="6" spans="1:4" ht="37.5" customHeight="1">
      <c r="A6" s="28"/>
      <c r="B6" s="25" t="s">
        <v>580</v>
      </c>
      <c r="C6" s="26"/>
      <c r="D6" s="27"/>
    </row>
    <row r="7" spans="1:4" ht="37.5" customHeight="1">
      <c r="A7" s="29"/>
      <c r="B7" s="25" t="s">
        <v>581</v>
      </c>
      <c r="C7" s="26"/>
      <c r="D7" s="27"/>
    </row>
    <row r="8" spans="1:4" ht="37.5" customHeight="1">
      <c r="A8" s="24" t="s">
        <v>582</v>
      </c>
      <c r="B8" s="25" t="s">
        <v>583</v>
      </c>
      <c r="C8" s="26"/>
      <c r="D8" s="27"/>
    </row>
    <row r="9" spans="1:4" ht="37.5" customHeight="1">
      <c r="A9" s="28"/>
      <c r="B9" s="24" t="s">
        <v>584</v>
      </c>
      <c r="C9" s="30" t="s">
        <v>585</v>
      </c>
      <c r="D9" s="27"/>
    </row>
    <row r="10" spans="1:4" ht="37.5" customHeight="1">
      <c r="A10" s="29"/>
      <c r="B10" s="29"/>
      <c r="C10" s="30" t="s">
        <v>586</v>
      </c>
      <c r="D10" s="27"/>
    </row>
    <row r="11" spans="1:4" ht="37.5" customHeight="1">
      <c r="A11" s="25" t="s">
        <v>587</v>
      </c>
      <c r="B11" s="31"/>
      <c r="C11" s="26"/>
      <c r="D11" s="27"/>
    </row>
    <row r="12" spans="1:4" ht="37.5" customHeight="1">
      <c r="A12" s="25" t="s">
        <v>588</v>
      </c>
      <c r="B12" s="31"/>
      <c r="C12" s="26"/>
      <c r="D12" s="27"/>
    </row>
    <row r="13" spans="1:4" ht="37.5" customHeight="1">
      <c r="A13" s="25" t="s">
        <v>589</v>
      </c>
      <c r="B13" s="31"/>
      <c r="C13" s="26"/>
      <c r="D13" s="27"/>
    </row>
    <row r="14" spans="1:4" ht="37.5" customHeight="1">
      <c r="A14" s="25" t="s">
        <v>590</v>
      </c>
      <c r="B14" s="31"/>
      <c r="C14" s="26"/>
      <c r="D14" s="27"/>
    </row>
    <row r="15" spans="1:4" ht="37.5" customHeight="1">
      <c r="A15" s="25" t="s">
        <v>591</v>
      </c>
      <c r="B15" s="31"/>
      <c r="C15" s="26"/>
      <c r="D15" s="27"/>
    </row>
    <row r="16" spans="1:4" ht="13.5">
      <c r="A16" s="32" t="s">
        <v>592</v>
      </c>
      <c r="B16" s="32"/>
      <c r="C16" s="32"/>
      <c r="D16" s="32"/>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24"/>
  <sheetViews>
    <sheetView zoomScaleSheetLayoutView="100" workbookViewId="0" topLeftCell="A18">
      <selection activeCell="J30" sqref="J30"/>
    </sheetView>
  </sheetViews>
  <sheetFormatPr defaultColWidth="9.140625" defaultRowHeight="12.75"/>
  <cols>
    <col min="1" max="6" width="14.8515625" style="0" customWidth="1"/>
  </cols>
  <sheetData>
    <row r="1" spans="1:6" ht="22.5">
      <c r="A1" s="1" t="s">
        <v>593</v>
      </c>
      <c r="B1" s="1"/>
      <c r="C1" s="1"/>
      <c r="D1" s="1"/>
      <c r="E1" s="1"/>
      <c r="F1" s="1"/>
    </row>
    <row r="2" spans="1:6" ht="12.75">
      <c r="A2" s="2"/>
      <c r="B2" s="2"/>
      <c r="C2" s="3"/>
      <c r="D2" s="3"/>
      <c r="E2" s="2"/>
      <c r="F2" s="4"/>
    </row>
    <row r="3" spans="1:6" ht="14.25">
      <c r="A3" s="5" t="s">
        <v>1</v>
      </c>
      <c r="B3" s="6"/>
      <c r="C3" s="7"/>
      <c r="D3" s="7"/>
      <c r="E3" s="8"/>
      <c r="F3" s="9" t="s">
        <v>448</v>
      </c>
    </row>
    <row r="4" spans="1:6" ht="40.5">
      <c r="A4" s="10" t="s">
        <v>594</v>
      </c>
      <c r="B4" s="10" t="s">
        <v>595</v>
      </c>
      <c r="C4" s="10" t="s">
        <v>596</v>
      </c>
      <c r="D4" s="10" t="s">
        <v>597</v>
      </c>
      <c r="E4" s="10" t="s">
        <v>598</v>
      </c>
      <c r="F4" s="10" t="s">
        <v>599</v>
      </c>
    </row>
    <row r="5" spans="1:6" ht="39" customHeight="1">
      <c r="A5" s="11" t="s">
        <v>600</v>
      </c>
      <c r="B5" s="12"/>
      <c r="C5" s="12"/>
      <c r="D5" s="12"/>
      <c r="E5" s="12"/>
      <c r="F5" s="12"/>
    </row>
    <row r="6" spans="1:6" ht="39" customHeight="1">
      <c r="A6" s="11"/>
      <c r="B6" s="12"/>
      <c r="C6" s="12"/>
      <c r="D6" s="12"/>
      <c r="E6" s="12"/>
      <c r="F6" s="12"/>
    </row>
    <row r="7" spans="1:6" ht="39" customHeight="1">
      <c r="A7" s="11"/>
      <c r="B7" s="12"/>
      <c r="C7" s="12"/>
      <c r="D7" s="12"/>
      <c r="E7" s="12"/>
      <c r="F7" s="12"/>
    </row>
    <row r="8" spans="1:6" ht="39" customHeight="1">
      <c r="A8" s="11"/>
      <c r="B8" s="12"/>
      <c r="C8" s="12"/>
      <c r="D8" s="12"/>
      <c r="E8" s="12"/>
      <c r="F8" s="12"/>
    </row>
    <row r="9" spans="1:6" ht="39" customHeight="1">
      <c r="A9" s="13" t="s">
        <v>601</v>
      </c>
      <c r="B9" s="10" t="s">
        <v>602</v>
      </c>
      <c r="C9" s="12"/>
      <c r="D9" s="12"/>
      <c r="E9" s="12"/>
      <c r="F9" s="12"/>
    </row>
    <row r="10" spans="1:6" ht="39" customHeight="1">
      <c r="A10" s="14"/>
      <c r="B10" s="10" t="s">
        <v>603</v>
      </c>
      <c r="C10" s="12"/>
      <c r="D10" s="12"/>
      <c r="E10" s="12"/>
      <c r="F10" s="12"/>
    </row>
    <row r="11" spans="1:6" ht="39" customHeight="1">
      <c r="A11" s="14"/>
      <c r="B11" s="10" t="s">
        <v>604</v>
      </c>
      <c r="C11" s="12"/>
      <c r="D11" s="12"/>
      <c r="E11" s="12"/>
      <c r="F11" s="12"/>
    </row>
    <row r="12" spans="1:6" ht="39" customHeight="1">
      <c r="A12" s="15"/>
      <c r="B12" s="10" t="s">
        <v>605</v>
      </c>
      <c r="C12" s="12"/>
      <c r="D12" s="12"/>
      <c r="E12" s="12"/>
      <c r="F12" s="12"/>
    </row>
    <row r="13" spans="1:6" ht="39" customHeight="1">
      <c r="A13" s="13" t="s">
        <v>606</v>
      </c>
      <c r="B13" s="10" t="s">
        <v>607</v>
      </c>
      <c r="C13" s="12"/>
      <c r="D13" s="12"/>
      <c r="E13" s="12"/>
      <c r="F13" s="12"/>
    </row>
    <row r="14" spans="1:6" ht="39" customHeight="1">
      <c r="A14" s="14"/>
      <c r="B14" s="10" t="s">
        <v>608</v>
      </c>
      <c r="C14" s="12"/>
      <c r="D14" s="12"/>
      <c r="E14" s="12"/>
      <c r="F14" s="12"/>
    </row>
    <row r="15" spans="1:6" ht="39" customHeight="1">
      <c r="A15" s="14"/>
      <c r="B15" s="10" t="s">
        <v>609</v>
      </c>
      <c r="C15" s="12"/>
      <c r="D15" s="12"/>
      <c r="E15" s="12"/>
      <c r="F15" s="12"/>
    </row>
    <row r="16" spans="1:6" ht="39" customHeight="1">
      <c r="A16" s="15"/>
      <c r="B16" s="10" t="s">
        <v>610</v>
      </c>
      <c r="C16" s="12"/>
      <c r="D16" s="12"/>
      <c r="E16" s="12"/>
      <c r="F16" s="12"/>
    </row>
    <row r="17" spans="1:6" ht="39" customHeight="1">
      <c r="A17" s="13" t="s">
        <v>611</v>
      </c>
      <c r="B17" s="10" t="s">
        <v>612</v>
      </c>
      <c r="C17" s="12"/>
      <c r="D17" s="12"/>
      <c r="E17" s="12"/>
      <c r="F17" s="12"/>
    </row>
    <row r="18" spans="1:6" ht="39" customHeight="1">
      <c r="A18" s="14"/>
      <c r="B18" s="10" t="s">
        <v>613</v>
      </c>
      <c r="C18" s="12"/>
      <c r="D18" s="12"/>
      <c r="E18" s="12"/>
      <c r="F18" s="12"/>
    </row>
    <row r="19" spans="1:6" ht="39" customHeight="1">
      <c r="A19" s="14"/>
      <c r="B19" s="10" t="s">
        <v>614</v>
      </c>
      <c r="C19" s="12"/>
      <c r="D19" s="12"/>
      <c r="E19" s="12"/>
      <c r="F19" s="12"/>
    </row>
    <row r="20" spans="1:6" ht="39" customHeight="1">
      <c r="A20" s="15"/>
      <c r="B20" s="10" t="s">
        <v>615</v>
      </c>
      <c r="C20" s="12"/>
      <c r="D20" s="12"/>
      <c r="E20" s="12"/>
      <c r="F20" s="12"/>
    </row>
    <row r="21" spans="1:6" ht="39" customHeight="1">
      <c r="A21" s="13" t="s">
        <v>616</v>
      </c>
      <c r="B21" s="10" t="s">
        <v>617</v>
      </c>
      <c r="C21" s="12"/>
      <c r="D21" s="12"/>
      <c r="E21" s="12"/>
      <c r="F21" s="12"/>
    </row>
    <row r="22" spans="1:6" ht="39" customHeight="1">
      <c r="A22" s="14"/>
      <c r="B22" s="10" t="s">
        <v>618</v>
      </c>
      <c r="C22" s="12"/>
      <c r="D22" s="12"/>
      <c r="E22" s="12"/>
      <c r="F22" s="12"/>
    </row>
    <row r="23" spans="1:6" ht="39" customHeight="1">
      <c r="A23" s="15"/>
      <c r="B23" s="10" t="s">
        <v>619</v>
      </c>
      <c r="C23" s="12"/>
      <c r="D23" s="12"/>
      <c r="E23" s="12"/>
      <c r="F23" s="12"/>
    </row>
    <row r="24" ht="13.5">
      <c r="A24" s="16" t="s">
        <v>620</v>
      </c>
    </row>
  </sheetData>
  <sheetProtection/>
  <mergeCells count="6">
    <mergeCell ref="A1:F1"/>
    <mergeCell ref="A5:A8"/>
    <mergeCell ref="A9:A12"/>
    <mergeCell ref="A13:A16"/>
    <mergeCell ref="A17:A20"/>
    <mergeCell ref="A21:A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6"/>
  <sheetViews>
    <sheetView workbookViewId="0" topLeftCell="A1">
      <selection activeCell="A2" sqref="A2:IV2"/>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5.5" customHeight="1">
      <c r="A1" s="116"/>
      <c r="B1" s="97"/>
      <c r="C1" s="97"/>
      <c r="D1" s="97"/>
      <c r="E1" s="97"/>
      <c r="F1" s="96" t="s">
        <v>105</v>
      </c>
      <c r="G1" s="97"/>
      <c r="H1" s="97"/>
      <c r="I1" s="97"/>
      <c r="J1" s="97"/>
      <c r="K1" s="97"/>
      <c r="L1" s="97"/>
    </row>
    <row r="2" spans="1:12" ht="15" customHeight="1">
      <c r="A2" s="117" t="s">
        <v>1</v>
      </c>
      <c r="B2" s="100"/>
      <c r="C2" s="100"/>
      <c r="D2" s="100"/>
      <c r="E2" s="100"/>
      <c r="F2" s="125"/>
      <c r="G2" s="100"/>
      <c r="H2" s="100"/>
      <c r="I2" s="100"/>
      <c r="J2" s="100"/>
      <c r="K2" s="100"/>
      <c r="L2" s="127" t="s">
        <v>2</v>
      </c>
    </row>
    <row r="3" spans="1:12" ht="19.5" customHeight="1">
      <c r="A3" s="137" t="s">
        <v>5</v>
      </c>
      <c r="B3" s="138" t="s">
        <v>5</v>
      </c>
      <c r="C3" s="138" t="s">
        <v>5</v>
      </c>
      <c r="D3" s="138" t="s">
        <v>5</v>
      </c>
      <c r="E3" s="120" t="s">
        <v>89</v>
      </c>
      <c r="F3" s="120" t="s">
        <v>106</v>
      </c>
      <c r="G3" s="120" t="s">
        <v>107</v>
      </c>
      <c r="H3" s="120" t="s">
        <v>108</v>
      </c>
      <c r="I3" s="120" t="s">
        <v>108</v>
      </c>
      <c r="J3" s="120" t="s">
        <v>109</v>
      </c>
      <c r="K3" s="120" t="s">
        <v>110</v>
      </c>
      <c r="L3" s="120" t="s">
        <v>111</v>
      </c>
    </row>
    <row r="4" spans="1:12" ht="19.5" customHeight="1">
      <c r="A4" s="121" t="s">
        <v>112</v>
      </c>
      <c r="B4" s="120" t="s">
        <v>112</v>
      </c>
      <c r="C4" s="120" t="s">
        <v>112</v>
      </c>
      <c r="D4" s="105" t="s">
        <v>113</v>
      </c>
      <c r="E4" s="120" t="s">
        <v>89</v>
      </c>
      <c r="F4" s="120" t="s">
        <v>106</v>
      </c>
      <c r="G4" s="120" t="s">
        <v>107</v>
      </c>
      <c r="H4" s="120" t="s">
        <v>114</v>
      </c>
      <c r="I4" s="120" t="s">
        <v>115</v>
      </c>
      <c r="J4" s="120" t="s">
        <v>109</v>
      </c>
      <c r="K4" s="120" t="s">
        <v>110</v>
      </c>
      <c r="L4" s="120" t="s">
        <v>111</v>
      </c>
    </row>
    <row r="5" spans="1:12" ht="19.5" customHeight="1">
      <c r="A5" s="121" t="s">
        <v>112</v>
      </c>
      <c r="B5" s="120" t="s">
        <v>112</v>
      </c>
      <c r="C5" s="120" t="s">
        <v>112</v>
      </c>
      <c r="D5" s="105" t="s">
        <v>113</v>
      </c>
      <c r="E5" s="120" t="s">
        <v>89</v>
      </c>
      <c r="F5" s="120" t="s">
        <v>106</v>
      </c>
      <c r="G5" s="120" t="s">
        <v>107</v>
      </c>
      <c r="H5" s="120" t="s">
        <v>114</v>
      </c>
      <c r="I5" s="120" t="s">
        <v>115</v>
      </c>
      <c r="J5" s="120" t="s">
        <v>109</v>
      </c>
      <c r="K5" s="120" t="s">
        <v>110</v>
      </c>
      <c r="L5" s="120" t="s">
        <v>111</v>
      </c>
    </row>
    <row r="6" spans="1:12" ht="19.5" customHeight="1">
      <c r="A6" s="121" t="s">
        <v>112</v>
      </c>
      <c r="B6" s="120" t="s">
        <v>112</v>
      </c>
      <c r="C6" s="120" t="s">
        <v>112</v>
      </c>
      <c r="D6" s="105" t="s">
        <v>113</v>
      </c>
      <c r="E6" s="120" t="s">
        <v>89</v>
      </c>
      <c r="F6" s="120" t="s">
        <v>106</v>
      </c>
      <c r="G6" s="120" t="s">
        <v>107</v>
      </c>
      <c r="H6" s="120" t="s">
        <v>114</v>
      </c>
      <c r="I6" s="120" t="s">
        <v>115</v>
      </c>
      <c r="J6" s="120" t="s">
        <v>109</v>
      </c>
      <c r="K6" s="120" t="s">
        <v>110</v>
      </c>
      <c r="L6" s="120" t="s">
        <v>111</v>
      </c>
    </row>
    <row r="7" spans="1:12" ht="19.5" customHeight="1">
      <c r="A7" s="129" t="s">
        <v>116</v>
      </c>
      <c r="B7" s="105" t="s">
        <v>117</v>
      </c>
      <c r="C7" s="105" t="s">
        <v>118</v>
      </c>
      <c r="D7" s="138" t="s">
        <v>9</v>
      </c>
      <c r="E7" s="120" t="s">
        <v>10</v>
      </c>
      <c r="F7" s="120" t="s">
        <v>11</v>
      </c>
      <c r="G7" s="120" t="s">
        <v>19</v>
      </c>
      <c r="H7" s="120" t="s">
        <v>23</v>
      </c>
      <c r="I7" s="120" t="s">
        <v>27</v>
      </c>
      <c r="J7" s="120" t="s">
        <v>31</v>
      </c>
      <c r="K7" s="120" t="s">
        <v>35</v>
      </c>
      <c r="L7" s="120" t="s">
        <v>38</v>
      </c>
    </row>
    <row r="8" spans="1:12" ht="19.5" customHeight="1">
      <c r="A8" s="129" t="s">
        <v>116</v>
      </c>
      <c r="B8" s="105" t="s">
        <v>117</v>
      </c>
      <c r="C8" s="105" t="s">
        <v>118</v>
      </c>
      <c r="D8" s="105" t="s">
        <v>119</v>
      </c>
      <c r="E8" s="108">
        <v>7146740.12</v>
      </c>
      <c r="F8" s="108">
        <v>7143530.12</v>
      </c>
      <c r="G8" s="108"/>
      <c r="H8" s="108"/>
      <c r="I8" s="108"/>
      <c r="J8" s="108"/>
      <c r="K8" s="108"/>
      <c r="L8" s="108">
        <v>3210</v>
      </c>
    </row>
    <row r="9" spans="1:12" ht="19.5" customHeight="1">
      <c r="A9" s="122" t="s">
        <v>120</v>
      </c>
      <c r="B9" s="110" t="s">
        <v>120</v>
      </c>
      <c r="C9" s="110" t="s">
        <v>120</v>
      </c>
      <c r="D9" s="110" t="s">
        <v>121</v>
      </c>
      <c r="E9" s="108">
        <v>1000</v>
      </c>
      <c r="F9" s="108">
        <v>1000</v>
      </c>
      <c r="G9" s="108"/>
      <c r="H9" s="108"/>
      <c r="I9" s="108"/>
      <c r="J9" s="108"/>
      <c r="K9" s="108"/>
      <c r="L9" s="108"/>
    </row>
    <row r="10" spans="1:12" ht="19.5" customHeight="1">
      <c r="A10" s="122" t="s">
        <v>122</v>
      </c>
      <c r="B10" s="110" t="s">
        <v>122</v>
      </c>
      <c r="C10" s="110" t="s">
        <v>122</v>
      </c>
      <c r="D10" s="110" t="s">
        <v>123</v>
      </c>
      <c r="E10" s="108">
        <v>1000</v>
      </c>
      <c r="F10" s="108">
        <v>1000</v>
      </c>
      <c r="G10" s="108"/>
      <c r="H10" s="108"/>
      <c r="I10" s="108"/>
      <c r="J10" s="108"/>
      <c r="K10" s="108"/>
      <c r="L10" s="108"/>
    </row>
    <row r="11" spans="1:12" ht="19.5" customHeight="1">
      <c r="A11" s="122" t="s">
        <v>124</v>
      </c>
      <c r="B11" s="110" t="s">
        <v>124</v>
      </c>
      <c r="C11" s="110" t="s">
        <v>124</v>
      </c>
      <c r="D11" s="110" t="s">
        <v>125</v>
      </c>
      <c r="E11" s="108">
        <v>1000</v>
      </c>
      <c r="F11" s="108">
        <v>1000</v>
      </c>
      <c r="G11" s="108"/>
      <c r="H11" s="108"/>
      <c r="I11" s="108"/>
      <c r="J11" s="108"/>
      <c r="K11" s="108"/>
      <c r="L11" s="108"/>
    </row>
    <row r="12" spans="1:12" ht="19.5" customHeight="1">
      <c r="A12" s="122" t="s">
        <v>126</v>
      </c>
      <c r="B12" s="110" t="s">
        <v>126</v>
      </c>
      <c r="C12" s="110" t="s">
        <v>126</v>
      </c>
      <c r="D12" s="110" t="s">
        <v>127</v>
      </c>
      <c r="E12" s="108">
        <v>5746495.64</v>
      </c>
      <c r="F12" s="108">
        <v>5743285.64</v>
      </c>
      <c r="G12" s="108"/>
      <c r="H12" s="108"/>
      <c r="I12" s="108"/>
      <c r="J12" s="108"/>
      <c r="K12" s="108"/>
      <c r="L12" s="108">
        <v>3210</v>
      </c>
    </row>
    <row r="13" spans="1:12" ht="19.5" customHeight="1">
      <c r="A13" s="122" t="s">
        <v>128</v>
      </c>
      <c r="B13" s="110" t="s">
        <v>128</v>
      </c>
      <c r="C13" s="110" t="s">
        <v>128</v>
      </c>
      <c r="D13" s="110" t="s">
        <v>129</v>
      </c>
      <c r="E13" s="108">
        <v>5501893.66</v>
      </c>
      <c r="F13" s="108">
        <v>5498683.66</v>
      </c>
      <c r="G13" s="108"/>
      <c r="H13" s="108"/>
      <c r="I13" s="108"/>
      <c r="J13" s="108"/>
      <c r="K13" s="108"/>
      <c r="L13" s="108">
        <v>3210</v>
      </c>
    </row>
    <row r="14" spans="1:12" ht="19.5" customHeight="1">
      <c r="A14" s="122" t="s">
        <v>130</v>
      </c>
      <c r="B14" s="110" t="s">
        <v>130</v>
      </c>
      <c r="C14" s="110" t="s">
        <v>130</v>
      </c>
      <c r="D14" s="110" t="s">
        <v>131</v>
      </c>
      <c r="E14" s="108">
        <v>56700</v>
      </c>
      <c r="F14" s="108">
        <v>56700</v>
      </c>
      <c r="G14" s="108"/>
      <c r="H14" s="108"/>
      <c r="I14" s="108"/>
      <c r="J14" s="108"/>
      <c r="K14" s="108"/>
      <c r="L14" s="108"/>
    </row>
    <row r="15" spans="1:12" ht="19.5" customHeight="1">
      <c r="A15" s="122" t="s">
        <v>132</v>
      </c>
      <c r="B15" s="110" t="s">
        <v>132</v>
      </c>
      <c r="C15" s="110" t="s">
        <v>132</v>
      </c>
      <c r="D15" s="110" t="s">
        <v>133</v>
      </c>
      <c r="E15" s="108">
        <v>5276293.66</v>
      </c>
      <c r="F15" s="108">
        <v>5273083.66</v>
      </c>
      <c r="G15" s="108"/>
      <c r="H15" s="108"/>
      <c r="I15" s="108"/>
      <c r="J15" s="108"/>
      <c r="K15" s="108"/>
      <c r="L15" s="108">
        <v>3210</v>
      </c>
    </row>
    <row r="16" spans="1:12" ht="19.5" customHeight="1">
      <c r="A16" s="122" t="s">
        <v>134</v>
      </c>
      <c r="B16" s="110" t="s">
        <v>134</v>
      </c>
      <c r="C16" s="110" t="s">
        <v>134</v>
      </c>
      <c r="D16" s="110" t="s">
        <v>135</v>
      </c>
      <c r="E16" s="108">
        <v>168900</v>
      </c>
      <c r="F16" s="108">
        <v>168900</v>
      </c>
      <c r="G16" s="108"/>
      <c r="H16" s="108"/>
      <c r="I16" s="108"/>
      <c r="J16" s="108"/>
      <c r="K16" s="108"/>
      <c r="L16" s="108"/>
    </row>
    <row r="17" spans="1:12" ht="19.5" customHeight="1">
      <c r="A17" s="122" t="s">
        <v>136</v>
      </c>
      <c r="B17" s="110" t="s">
        <v>136</v>
      </c>
      <c r="C17" s="110" t="s">
        <v>136</v>
      </c>
      <c r="D17" s="110" t="s">
        <v>137</v>
      </c>
      <c r="E17" s="108">
        <v>4784.78</v>
      </c>
      <c r="F17" s="108">
        <v>4784.78</v>
      </c>
      <c r="G17" s="108"/>
      <c r="H17" s="108"/>
      <c r="I17" s="108"/>
      <c r="J17" s="108"/>
      <c r="K17" s="108"/>
      <c r="L17" s="108"/>
    </row>
    <row r="18" spans="1:12" ht="19.5" customHeight="1">
      <c r="A18" s="122" t="s">
        <v>138</v>
      </c>
      <c r="B18" s="110" t="s">
        <v>138</v>
      </c>
      <c r="C18" s="110" t="s">
        <v>138</v>
      </c>
      <c r="D18" s="110" t="s">
        <v>139</v>
      </c>
      <c r="E18" s="108">
        <v>4784.78</v>
      </c>
      <c r="F18" s="108">
        <v>4784.78</v>
      </c>
      <c r="G18" s="108"/>
      <c r="H18" s="108"/>
      <c r="I18" s="108"/>
      <c r="J18" s="108"/>
      <c r="K18" s="108"/>
      <c r="L18" s="108"/>
    </row>
    <row r="19" spans="1:12" ht="19.5" customHeight="1">
      <c r="A19" s="122" t="s">
        <v>140</v>
      </c>
      <c r="B19" s="110" t="s">
        <v>140</v>
      </c>
      <c r="C19" s="110" t="s">
        <v>140</v>
      </c>
      <c r="D19" s="110" t="s">
        <v>141</v>
      </c>
      <c r="E19" s="108">
        <v>14934</v>
      </c>
      <c r="F19" s="108">
        <v>14934</v>
      </c>
      <c r="G19" s="108"/>
      <c r="H19" s="108"/>
      <c r="I19" s="108"/>
      <c r="J19" s="108"/>
      <c r="K19" s="108"/>
      <c r="L19" s="108"/>
    </row>
    <row r="20" spans="1:12" ht="19.5" customHeight="1">
      <c r="A20" s="122" t="s">
        <v>142</v>
      </c>
      <c r="B20" s="110" t="s">
        <v>142</v>
      </c>
      <c r="C20" s="110" t="s">
        <v>142</v>
      </c>
      <c r="D20" s="110" t="s">
        <v>143</v>
      </c>
      <c r="E20" s="108">
        <v>14934</v>
      </c>
      <c r="F20" s="108">
        <v>14934</v>
      </c>
      <c r="G20" s="108"/>
      <c r="H20" s="108"/>
      <c r="I20" s="108"/>
      <c r="J20" s="108"/>
      <c r="K20" s="108"/>
      <c r="L20" s="108"/>
    </row>
    <row r="21" spans="1:12" ht="19.5" customHeight="1">
      <c r="A21" s="122" t="s">
        <v>144</v>
      </c>
      <c r="B21" s="110" t="s">
        <v>144</v>
      </c>
      <c r="C21" s="110" t="s">
        <v>144</v>
      </c>
      <c r="D21" s="110" t="s">
        <v>145</v>
      </c>
      <c r="E21" s="108">
        <v>224883.2</v>
      </c>
      <c r="F21" s="108">
        <v>224883.2</v>
      </c>
      <c r="G21" s="108"/>
      <c r="H21" s="108"/>
      <c r="I21" s="108"/>
      <c r="J21" s="108"/>
      <c r="K21" s="108"/>
      <c r="L21" s="108"/>
    </row>
    <row r="22" spans="1:12" ht="19.5" customHeight="1">
      <c r="A22" s="122" t="s">
        <v>146</v>
      </c>
      <c r="B22" s="110" t="s">
        <v>146</v>
      </c>
      <c r="C22" s="110" t="s">
        <v>146</v>
      </c>
      <c r="D22" s="110" t="s">
        <v>147</v>
      </c>
      <c r="E22" s="108">
        <v>224883.2</v>
      </c>
      <c r="F22" s="108">
        <v>224883.2</v>
      </c>
      <c r="G22" s="108"/>
      <c r="H22" s="108"/>
      <c r="I22" s="108"/>
      <c r="J22" s="108"/>
      <c r="K22" s="108"/>
      <c r="L22" s="108"/>
    </row>
    <row r="23" spans="1:12" ht="19.5" customHeight="1">
      <c r="A23" s="122" t="s">
        <v>148</v>
      </c>
      <c r="B23" s="110" t="s">
        <v>148</v>
      </c>
      <c r="C23" s="110" t="s">
        <v>148</v>
      </c>
      <c r="D23" s="110" t="s">
        <v>149</v>
      </c>
      <c r="E23" s="108">
        <v>695279.36</v>
      </c>
      <c r="F23" s="108">
        <v>695279.36</v>
      </c>
      <c r="G23" s="108"/>
      <c r="H23" s="108"/>
      <c r="I23" s="108"/>
      <c r="J23" s="108"/>
      <c r="K23" s="108"/>
      <c r="L23" s="108"/>
    </row>
    <row r="24" spans="1:12" ht="19.5" customHeight="1">
      <c r="A24" s="122" t="s">
        <v>150</v>
      </c>
      <c r="B24" s="110" t="s">
        <v>150</v>
      </c>
      <c r="C24" s="110" t="s">
        <v>150</v>
      </c>
      <c r="D24" s="110" t="s">
        <v>151</v>
      </c>
      <c r="E24" s="108">
        <v>695279.36</v>
      </c>
      <c r="F24" s="108">
        <v>695279.36</v>
      </c>
      <c r="G24" s="108"/>
      <c r="H24" s="108"/>
      <c r="I24" s="108"/>
      <c r="J24" s="108"/>
      <c r="K24" s="108"/>
      <c r="L24" s="108"/>
    </row>
    <row r="25" spans="1:12" ht="19.5" customHeight="1">
      <c r="A25" s="122" t="s">
        <v>152</v>
      </c>
      <c r="B25" s="110" t="s">
        <v>152</v>
      </c>
      <c r="C25" s="110" t="s">
        <v>152</v>
      </c>
      <c r="D25" s="110" t="s">
        <v>153</v>
      </c>
      <c r="E25" s="108">
        <v>209746</v>
      </c>
      <c r="F25" s="108">
        <v>209746</v>
      </c>
      <c r="G25" s="108"/>
      <c r="H25" s="108"/>
      <c r="I25" s="108"/>
      <c r="J25" s="108"/>
      <c r="K25" s="108"/>
      <c r="L25" s="108"/>
    </row>
    <row r="26" spans="1:12" ht="19.5" customHeight="1">
      <c r="A26" s="122" t="s">
        <v>154</v>
      </c>
      <c r="B26" s="110" t="s">
        <v>154</v>
      </c>
      <c r="C26" s="110" t="s">
        <v>154</v>
      </c>
      <c r="D26" s="110" t="s">
        <v>155</v>
      </c>
      <c r="E26" s="108">
        <v>410369.92</v>
      </c>
      <c r="F26" s="108">
        <v>410369.92</v>
      </c>
      <c r="G26" s="108"/>
      <c r="H26" s="108"/>
      <c r="I26" s="108"/>
      <c r="J26" s="108"/>
      <c r="K26" s="108"/>
      <c r="L26" s="108"/>
    </row>
    <row r="27" spans="1:12" ht="19.5" customHeight="1">
      <c r="A27" s="122" t="s">
        <v>156</v>
      </c>
      <c r="B27" s="110" t="s">
        <v>156</v>
      </c>
      <c r="C27" s="110" t="s">
        <v>156</v>
      </c>
      <c r="D27" s="110" t="s">
        <v>157</v>
      </c>
      <c r="E27" s="108">
        <v>75163.44</v>
      </c>
      <c r="F27" s="108">
        <v>75163.44</v>
      </c>
      <c r="G27" s="108"/>
      <c r="H27" s="108"/>
      <c r="I27" s="108"/>
      <c r="J27" s="108"/>
      <c r="K27" s="108"/>
      <c r="L27" s="108"/>
    </row>
    <row r="28" spans="1:12" ht="19.5" customHeight="1">
      <c r="A28" s="122" t="s">
        <v>158</v>
      </c>
      <c r="B28" s="110" t="s">
        <v>158</v>
      </c>
      <c r="C28" s="110" t="s">
        <v>158</v>
      </c>
      <c r="D28" s="110" t="s">
        <v>159</v>
      </c>
      <c r="E28" s="108">
        <v>409954.12</v>
      </c>
      <c r="F28" s="108">
        <v>409954.12</v>
      </c>
      <c r="G28" s="108"/>
      <c r="H28" s="108"/>
      <c r="I28" s="108"/>
      <c r="J28" s="108"/>
      <c r="K28" s="108"/>
      <c r="L28" s="108"/>
    </row>
    <row r="29" spans="1:12" ht="19.5" customHeight="1">
      <c r="A29" s="122" t="s">
        <v>160</v>
      </c>
      <c r="B29" s="110" t="s">
        <v>160</v>
      </c>
      <c r="C29" s="110" t="s">
        <v>160</v>
      </c>
      <c r="D29" s="110" t="s">
        <v>161</v>
      </c>
      <c r="E29" s="108">
        <v>409954.12</v>
      </c>
      <c r="F29" s="108">
        <v>409954.12</v>
      </c>
      <c r="G29" s="108"/>
      <c r="H29" s="108"/>
      <c r="I29" s="108"/>
      <c r="J29" s="108"/>
      <c r="K29" s="108"/>
      <c r="L29" s="108"/>
    </row>
    <row r="30" spans="1:12" ht="19.5" customHeight="1">
      <c r="A30" s="122" t="s">
        <v>162</v>
      </c>
      <c r="B30" s="110" t="s">
        <v>162</v>
      </c>
      <c r="C30" s="110" t="s">
        <v>162</v>
      </c>
      <c r="D30" s="110" t="s">
        <v>163</v>
      </c>
      <c r="E30" s="108">
        <v>260997.37</v>
      </c>
      <c r="F30" s="108">
        <v>260997.37</v>
      </c>
      <c r="G30" s="108"/>
      <c r="H30" s="108"/>
      <c r="I30" s="108"/>
      <c r="J30" s="108"/>
      <c r="K30" s="108"/>
      <c r="L30" s="108"/>
    </row>
    <row r="31" spans="1:12" ht="19.5" customHeight="1">
      <c r="A31" s="122" t="s">
        <v>164</v>
      </c>
      <c r="B31" s="110" t="s">
        <v>164</v>
      </c>
      <c r="C31" s="110" t="s">
        <v>164</v>
      </c>
      <c r="D31" s="110" t="s">
        <v>165</v>
      </c>
      <c r="E31" s="108">
        <v>148956.75</v>
      </c>
      <c r="F31" s="108">
        <v>148956.75</v>
      </c>
      <c r="G31" s="108"/>
      <c r="H31" s="108"/>
      <c r="I31" s="108"/>
      <c r="J31" s="108"/>
      <c r="K31" s="108"/>
      <c r="L31" s="108"/>
    </row>
    <row r="32" spans="1:12" ht="19.5" customHeight="1">
      <c r="A32" s="122" t="s">
        <v>166</v>
      </c>
      <c r="B32" s="110" t="s">
        <v>166</v>
      </c>
      <c r="C32" s="110" t="s">
        <v>166</v>
      </c>
      <c r="D32" s="110" t="s">
        <v>167</v>
      </c>
      <c r="E32" s="108">
        <v>294011</v>
      </c>
      <c r="F32" s="108">
        <v>294011</v>
      </c>
      <c r="G32" s="108"/>
      <c r="H32" s="108"/>
      <c r="I32" s="108"/>
      <c r="J32" s="108"/>
      <c r="K32" s="108"/>
      <c r="L32" s="108"/>
    </row>
    <row r="33" spans="1:12" ht="19.5" customHeight="1">
      <c r="A33" s="122" t="s">
        <v>168</v>
      </c>
      <c r="B33" s="110" t="s">
        <v>168</v>
      </c>
      <c r="C33" s="110" t="s">
        <v>168</v>
      </c>
      <c r="D33" s="110" t="s">
        <v>169</v>
      </c>
      <c r="E33" s="108">
        <v>294011</v>
      </c>
      <c r="F33" s="108">
        <v>294011</v>
      </c>
      <c r="G33" s="108"/>
      <c r="H33" s="108"/>
      <c r="I33" s="108"/>
      <c r="J33" s="108"/>
      <c r="K33" s="108"/>
      <c r="L33" s="108"/>
    </row>
    <row r="34" spans="1:12" ht="19.5" customHeight="1">
      <c r="A34" s="122" t="s">
        <v>170</v>
      </c>
      <c r="B34" s="110" t="s">
        <v>170</v>
      </c>
      <c r="C34" s="110" t="s">
        <v>170</v>
      </c>
      <c r="D34" s="110" t="s">
        <v>171</v>
      </c>
      <c r="E34" s="108">
        <v>294011</v>
      </c>
      <c r="F34" s="108">
        <v>294011</v>
      </c>
      <c r="G34" s="108"/>
      <c r="H34" s="108"/>
      <c r="I34" s="108"/>
      <c r="J34" s="108"/>
      <c r="K34" s="108"/>
      <c r="L34" s="108"/>
    </row>
    <row r="35" spans="1:12" ht="19.5" customHeight="1">
      <c r="A35" s="122" t="s">
        <v>172</v>
      </c>
      <c r="B35" s="110" t="s">
        <v>172</v>
      </c>
      <c r="C35" s="110" t="s">
        <v>172</v>
      </c>
      <c r="D35" s="110" t="s">
        <v>172</v>
      </c>
      <c r="E35" s="110" t="s">
        <v>172</v>
      </c>
      <c r="F35" s="110" t="s">
        <v>172</v>
      </c>
      <c r="G35" s="110" t="s">
        <v>172</v>
      </c>
      <c r="H35" s="110" t="s">
        <v>172</v>
      </c>
      <c r="I35" s="110" t="s">
        <v>172</v>
      </c>
      <c r="J35" s="110" t="s">
        <v>172</v>
      </c>
      <c r="K35" s="110" t="s">
        <v>172</v>
      </c>
      <c r="L35" s="110" t="s">
        <v>172</v>
      </c>
    </row>
    <row r="36" spans="1:12" ht="409.5" customHeight="1" hidden="1">
      <c r="A36" s="123"/>
      <c r="B36" s="124"/>
      <c r="C36" s="124"/>
      <c r="D36" s="124"/>
      <c r="E36" s="124"/>
      <c r="F36" s="126"/>
      <c r="G36" s="124"/>
      <c r="H36" s="124"/>
      <c r="I36" s="124"/>
      <c r="J36" s="124"/>
      <c r="K36" s="124"/>
      <c r="L36" s="124"/>
    </row>
  </sheetData>
  <sheetProtection/>
  <mergeCells count="43">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36:L36"/>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
      <selection activeCell="A2" sqref="A2:IV2"/>
    </sheetView>
  </sheetViews>
  <sheetFormatPr defaultColWidth="9.140625" defaultRowHeight="12.75"/>
  <cols>
    <col min="1" max="3" width="3.7109375" style="0" customWidth="1"/>
    <col min="4" max="4" width="37.28125" style="0" customWidth="1"/>
    <col min="5" max="10" width="21.421875" style="0" customWidth="1"/>
  </cols>
  <sheetData>
    <row r="1" spans="1:10" ht="27" customHeight="1">
      <c r="A1" s="116"/>
      <c r="B1" s="97"/>
      <c r="C1" s="97"/>
      <c r="D1" s="97"/>
      <c r="E1" s="96" t="s">
        <v>173</v>
      </c>
      <c r="F1" s="97"/>
      <c r="G1" s="97"/>
      <c r="H1" s="97"/>
      <c r="I1" s="97"/>
      <c r="J1" s="97"/>
    </row>
    <row r="2" spans="1:10" ht="15" customHeight="1">
      <c r="A2" s="117" t="s">
        <v>1</v>
      </c>
      <c r="B2" s="100"/>
      <c r="C2" s="100"/>
      <c r="D2" s="100"/>
      <c r="E2" s="125"/>
      <c r="F2" s="100"/>
      <c r="G2" s="100"/>
      <c r="H2" s="100"/>
      <c r="I2" s="100"/>
      <c r="J2" s="127" t="s">
        <v>2</v>
      </c>
    </row>
    <row r="3" spans="1:10" ht="19.5" customHeight="1">
      <c r="A3" s="137" t="s">
        <v>5</v>
      </c>
      <c r="B3" s="138" t="s">
        <v>5</v>
      </c>
      <c r="C3" s="138" t="s">
        <v>5</v>
      </c>
      <c r="D3" s="138" t="s">
        <v>5</v>
      </c>
      <c r="E3" s="120" t="s">
        <v>91</v>
      </c>
      <c r="F3" s="120" t="s">
        <v>174</v>
      </c>
      <c r="G3" s="120" t="s">
        <v>175</v>
      </c>
      <c r="H3" s="120" t="s">
        <v>176</v>
      </c>
      <c r="I3" s="120" t="s">
        <v>177</v>
      </c>
      <c r="J3" s="120" t="s">
        <v>178</v>
      </c>
    </row>
    <row r="4" spans="1:10" ht="19.5" customHeight="1">
      <c r="A4" s="121" t="s">
        <v>112</v>
      </c>
      <c r="B4" s="120" t="s">
        <v>112</v>
      </c>
      <c r="C4" s="120" t="s">
        <v>112</v>
      </c>
      <c r="D4" s="105" t="s">
        <v>113</v>
      </c>
      <c r="E4" s="120" t="s">
        <v>91</v>
      </c>
      <c r="F4" s="120" t="s">
        <v>174</v>
      </c>
      <c r="G4" s="120" t="s">
        <v>175</v>
      </c>
      <c r="H4" s="120" t="s">
        <v>176</v>
      </c>
      <c r="I4" s="120" t="s">
        <v>177</v>
      </c>
      <c r="J4" s="120" t="s">
        <v>178</v>
      </c>
    </row>
    <row r="5" spans="1:10" ht="19.5" customHeight="1">
      <c r="A5" s="121" t="s">
        <v>112</v>
      </c>
      <c r="B5" s="120" t="s">
        <v>112</v>
      </c>
      <c r="C5" s="120" t="s">
        <v>112</v>
      </c>
      <c r="D5" s="105" t="s">
        <v>113</v>
      </c>
      <c r="E5" s="120" t="s">
        <v>91</v>
      </c>
      <c r="F5" s="120" t="s">
        <v>174</v>
      </c>
      <c r="G5" s="120" t="s">
        <v>175</v>
      </c>
      <c r="H5" s="120" t="s">
        <v>176</v>
      </c>
      <c r="I5" s="120" t="s">
        <v>177</v>
      </c>
      <c r="J5" s="120" t="s">
        <v>178</v>
      </c>
    </row>
    <row r="6" spans="1:10" ht="19.5" customHeight="1">
      <c r="A6" s="121" t="s">
        <v>112</v>
      </c>
      <c r="B6" s="120" t="s">
        <v>112</v>
      </c>
      <c r="C6" s="120" t="s">
        <v>112</v>
      </c>
      <c r="D6" s="105" t="s">
        <v>113</v>
      </c>
      <c r="E6" s="120" t="s">
        <v>91</v>
      </c>
      <c r="F6" s="120" t="s">
        <v>174</v>
      </c>
      <c r="G6" s="120" t="s">
        <v>175</v>
      </c>
      <c r="H6" s="120" t="s">
        <v>176</v>
      </c>
      <c r="I6" s="120" t="s">
        <v>177</v>
      </c>
      <c r="J6" s="120" t="s">
        <v>178</v>
      </c>
    </row>
    <row r="7" spans="1:10" ht="19.5" customHeight="1">
      <c r="A7" s="129" t="s">
        <v>116</v>
      </c>
      <c r="B7" s="105" t="s">
        <v>117</v>
      </c>
      <c r="C7" s="105" t="s">
        <v>118</v>
      </c>
      <c r="D7" s="138" t="s">
        <v>9</v>
      </c>
      <c r="E7" s="120" t="s">
        <v>10</v>
      </c>
      <c r="F7" s="120" t="s">
        <v>11</v>
      </c>
      <c r="G7" s="120" t="s">
        <v>19</v>
      </c>
      <c r="H7" s="120" t="s">
        <v>23</v>
      </c>
      <c r="I7" s="120" t="s">
        <v>27</v>
      </c>
      <c r="J7" s="120" t="s">
        <v>31</v>
      </c>
    </row>
    <row r="8" spans="1:10" ht="19.5" customHeight="1">
      <c r="A8" s="129" t="s">
        <v>116</v>
      </c>
      <c r="B8" s="105" t="s">
        <v>117</v>
      </c>
      <c r="C8" s="105" t="s">
        <v>118</v>
      </c>
      <c r="D8" s="105" t="s">
        <v>119</v>
      </c>
      <c r="E8" s="108">
        <v>7155768.49</v>
      </c>
      <c r="F8" s="108">
        <v>6002236.69</v>
      </c>
      <c r="G8" s="108">
        <v>1153531.8</v>
      </c>
      <c r="H8" s="108"/>
      <c r="I8" s="108"/>
      <c r="J8" s="108"/>
    </row>
    <row r="9" spans="1:10" ht="19.5" customHeight="1">
      <c r="A9" s="122" t="s">
        <v>120</v>
      </c>
      <c r="B9" s="110" t="s">
        <v>120</v>
      </c>
      <c r="C9" s="110" t="s">
        <v>120</v>
      </c>
      <c r="D9" s="110" t="s">
        <v>121</v>
      </c>
      <c r="E9" s="108">
        <v>1000</v>
      </c>
      <c r="F9" s="108">
        <v>1000</v>
      </c>
      <c r="G9" s="108"/>
      <c r="H9" s="108"/>
      <c r="I9" s="108"/>
      <c r="J9" s="108"/>
    </row>
    <row r="10" spans="1:10" ht="19.5" customHeight="1">
      <c r="A10" s="122" t="s">
        <v>122</v>
      </c>
      <c r="B10" s="110" t="s">
        <v>122</v>
      </c>
      <c r="C10" s="110" t="s">
        <v>122</v>
      </c>
      <c r="D10" s="110" t="s">
        <v>123</v>
      </c>
      <c r="E10" s="108">
        <v>1000</v>
      </c>
      <c r="F10" s="108">
        <v>1000</v>
      </c>
      <c r="G10" s="108"/>
      <c r="H10" s="108"/>
      <c r="I10" s="108"/>
      <c r="J10" s="108"/>
    </row>
    <row r="11" spans="1:10" ht="19.5" customHeight="1">
      <c r="A11" s="122" t="s">
        <v>124</v>
      </c>
      <c r="B11" s="110" t="s">
        <v>124</v>
      </c>
      <c r="C11" s="110" t="s">
        <v>124</v>
      </c>
      <c r="D11" s="110" t="s">
        <v>125</v>
      </c>
      <c r="E11" s="108">
        <v>1000</v>
      </c>
      <c r="F11" s="108">
        <v>1000</v>
      </c>
      <c r="G11" s="108"/>
      <c r="H11" s="108"/>
      <c r="I11" s="108"/>
      <c r="J11" s="108"/>
    </row>
    <row r="12" spans="1:10" ht="19.5" customHeight="1">
      <c r="A12" s="122" t="s">
        <v>126</v>
      </c>
      <c r="B12" s="110" t="s">
        <v>126</v>
      </c>
      <c r="C12" s="110" t="s">
        <v>126</v>
      </c>
      <c r="D12" s="110" t="s">
        <v>127</v>
      </c>
      <c r="E12" s="108">
        <v>5755524.01</v>
      </c>
      <c r="F12" s="108">
        <v>4601992.21</v>
      </c>
      <c r="G12" s="108">
        <v>1153531.8</v>
      </c>
      <c r="H12" s="108"/>
      <c r="I12" s="108"/>
      <c r="J12" s="108"/>
    </row>
    <row r="13" spans="1:10" ht="19.5" customHeight="1">
      <c r="A13" s="122" t="s">
        <v>128</v>
      </c>
      <c r="B13" s="110" t="s">
        <v>128</v>
      </c>
      <c r="C13" s="110" t="s">
        <v>128</v>
      </c>
      <c r="D13" s="110" t="s">
        <v>129</v>
      </c>
      <c r="E13" s="108">
        <v>5510922.03</v>
      </c>
      <c r="F13" s="108">
        <v>4586472.23</v>
      </c>
      <c r="G13" s="108">
        <v>924449.8</v>
      </c>
      <c r="H13" s="108"/>
      <c r="I13" s="108"/>
      <c r="J13" s="108"/>
    </row>
    <row r="14" spans="1:10" ht="19.5" customHeight="1">
      <c r="A14" s="122" t="s">
        <v>130</v>
      </c>
      <c r="B14" s="110" t="s">
        <v>130</v>
      </c>
      <c r="C14" s="110" t="s">
        <v>130</v>
      </c>
      <c r="D14" s="110" t="s">
        <v>131</v>
      </c>
      <c r="E14" s="108">
        <v>56700</v>
      </c>
      <c r="F14" s="108">
        <v>56700</v>
      </c>
      <c r="G14" s="108"/>
      <c r="H14" s="108"/>
      <c r="I14" s="108"/>
      <c r="J14" s="108"/>
    </row>
    <row r="15" spans="1:10" ht="19.5" customHeight="1">
      <c r="A15" s="122" t="s">
        <v>132</v>
      </c>
      <c r="B15" s="110" t="s">
        <v>132</v>
      </c>
      <c r="C15" s="110" t="s">
        <v>132</v>
      </c>
      <c r="D15" s="110" t="s">
        <v>133</v>
      </c>
      <c r="E15" s="108">
        <v>5285322.03</v>
      </c>
      <c r="F15" s="108">
        <v>4360872.23</v>
      </c>
      <c r="G15" s="108">
        <v>924449.8</v>
      </c>
      <c r="H15" s="108"/>
      <c r="I15" s="108"/>
      <c r="J15" s="108"/>
    </row>
    <row r="16" spans="1:10" ht="19.5" customHeight="1">
      <c r="A16" s="122" t="s">
        <v>134</v>
      </c>
      <c r="B16" s="110" t="s">
        <v>134</v>
      </c>
      <c r="C16" s="110" t="s">
        <v>134</v>
      </c>
      <c r="D16" s="110" t="s">
        <v>135</v>
      </c>
      <c r="E16" s="108">
        <v>168900</v>
      </c>
      <c r="F16" s="108">
        <v>168900</v>
      </c>
      <c r="G16" s="108"/>
      <c r="H16" s="108"/>
      <c r="I16" s="108"/>
      <c r="J16" s="108"/>
    </row>
    <row r="17" spans="1:10" ht="19.5" customHeight="1">
      <c r="A17" s="122" t="s">
        <v>136</v>
      </c>
      <c r="B17" s="110" t="s">
        <v>136</v>
      </c>
      <c r="C17" s="110" t="s">
        <v>136</v>
      </c>
      <c r="D17" s="110" t="s">
        <v>137</v>
      </c>
      <c r="E17" s="108">
        <v>4784.78</v>
      </c>
      <c r="F17" s="108">
        <v>4784.78</v>
      </c>
      <c r="G17" s="108"/>
      <c r="H17" s="108"/>
      <c r="I17" s="108"/>
      <c r="J17" s="108"/>
    </row>
    <row r="18" spans="1:10" ht="19.5" customHeight="1">
      <c r="A18" s="122" t="s">
        <v>138</v>
      </c>
      <c r="B18" s="110" t="s">
        <v>138</v>
      </c>
      <c r="C18" s="110" t="s">
        <v>138</v>
      </c>
      <c r="D18" s="110" t="s">
        <v>139</v>
      </c>
      <c r="E18" s="108">
        <v>4784.78</v>
      </c>
      <c r="F18" s="108">
        <v>4784.78</v>
      </c>
      <c r="G18" s="108"/>
      <c r="H18" s="108"/>
      <c r="I18" s="108"/>
      <c r="J18" s="108"/>
    </row>
    <row r="19" spans="1:10" ht="19.5" customHeight="1">
      <c r="A19" s="122" t="s">
        <v>140</v>
      </c>
      <c r="B19" s="110" t="s">
        <v>140</v>
      </c>
      <c r="C19" s="110" t="s">
        <v>140</v>
      </c>
      <c r="D19" s="110" t="s">
        <v>141</v>
      </c>
      <c r="E19" s="108">
        <v>14934</v>
      </c>
      <c r="F19" s="108"/>
      <c r="G19" s="108">
        <v>14934</v>
      </c>
      <c r="H19" s="108"/>
      <c r="I19" s="108"/>
      <c r="J19" s="108"/>
    </row>
    <row r="20" spans="1:10" ht="19.5" customHeight="1">
      <c r="A20" s="122" t="s">
        <v>142</v>
      </c>
      <c r="B20" s="110" t="s">
        <v>142</v>
      </c>
      <c r="C20" s="110" t="s">
        <v>142</v>
      </c>
      <c r="D20" s="110" t="s">
        <v>143</v>
      </c>
      <c r="E20" s="108">
        <v>14934</v>
      </c>
      <c r="F20" s="108"/>
      <c r="G20" s="108">
        <v>14934</v>
      </c>
      <c r="H20" s="108"/>
      <c r="I20" s="108"/>
      <c r="J20" s="108"/>
    </row>
    <row r="21" spans="1:10" ht="19.5" customHeight="1">
      <c r="A21" s="122" t="s">
        <v>144</v>
      </c>
      <c r="B21" s="110" t="s">
        <v>144</v>
      </c>
      <c r="C21" s="110" t="s">
        <v>144</v>
      </c>
      <c r="D21" s="110" t="s">
        <v>145</v>
      </c>
      <c r="E21" s="108">
        <v>224883.2</v>
      </c>
      <c r="F21" s="108">
        <v>10735.2</v>
      </c>
      <c r="G21" s="108">
        <v>214148</v>
      </c>
      <c r="H21" s="108"/>
      <c r="I21" s="108"/>
      <c r="J21" s="108"/>
    </row>
    <row r="22" spans="1:10" ht="19.5" customHeight="1">
      <c r="A22" s="122" t="s">
        <v>146</v>
      </c>
      <c r="B22" s="110" t="s">
        <v>146</v>
      </c>
      <c r="C22" s="110" t="s">
        <v>146</v>
      </c>
      <c r="D22" s="110" t="s">
        <v>147</v>
      </c>
      <c r="E22" s="108">
        <v>224883.2</v>
      </c>
      <c r="F22" s="108">
        <v>10735.2</v>
      </c>
      <c r="G22" s="108">
        <v>214148</v>
      </c>
      <c r="H22" s="108"/>
      <c r="I22" s="108"/>
      <c r="J22" s="108"/>
    </row>
    <row r="23" spans="1:10" ht="19.5" customHeight="1">
      <c r="A23" s="122" t="s">
        <v>148</v>
      </c>
      <c r="B23" s="110" t="s">
        <v>148</v>
      </c>
      <c r="C23" s="110" t="s">
        <v>148</v>
      </c>
      <c r="D23" s="110" t="s">
        <v>149</v>
      </c>
      <c r="E23" s="108">
        <v>695279.36</v>
      </c>
      <c r="F23" s="108">
        <v>695279.36</v>
      </c>
      <c r="G23" s="108"/>
      <c r="H23" s="108"/>
      <c r="I23" s="108"/>
      <c r="J23" s="108"/>
    </row>
    <row r="24" spans="1:10" ht="19.5" customHeight="1">
      <c r="A24" s="122" t="s">
        <v>150</v>
      </c>
      <c r="B24" s="110" t="s">
        <v>150</v>
      </c>
      <c r="C24" s="110" t="s">
        <v>150</v>
      </c>
      <c r="D24" s="110" t="s">
        <v>151</v>
      </c>
      <c r="E24" s="108">
        <v>695279.36</v>
      </c>
      <c r="F24" s="108">
        <v>695279.36</v>
      </c>
      <c r="G24" s="108"/>
      <c r="H24" s="108"/>
      <c r="I24" s="108"/>
      <c r="J24" s="108"/>
    </row>
    <row r="25" spans="1:10" ht="19.5" customHeight="1">
      <c r="A25" s="122" t="s">
        <v>152</v>
      </c>
      <c r="B25" s="110" t="s">
        <v>152</v>
      </c>
      <c r="C25" s="110" t="s">
        <v>152</v>
      </c>
      <c r="D25" s="110" t="s">
        <v>153</v>
      </c>
      <c r="E25" s="108">
        <v>209746</v>
      </c>
      <c r="F25" s="108">
        <v>209746</v>
      </c>
      <c r="G25" s="108"/>
      <c r="H25" s="108"/>
      <c r="I25" s="108"/>
      <c r="J25" s="108"/>
    </row>
    <row r="26" spans="1:10" ht="19.5" customHeight="1">
      <c r="A26" s="122" t="s">
        <v>154</v>
      </c>
      <c r="B26" s="110" t="s">
        <v>154</v>
      </c>
      <c r="C26" s="110" t="s">
        <v>154</v>
      </c>
      <c r="D26" s="110" t="s">
        <v>155</v>
      </c>
      <c r="E26" s="108">
        <v>410369.92</v>
      </c>
      <c r="F26" s="108">
        <v>410369.92</v>
      </c>
      <c r="G26" s="108"/>
      <c r="H26" s="108"/>
      <c r="I26" s="108"/>
      <c r="J26" s="108"/>
    </row>
    <row r="27" spans="1:10" ht="19.5" customHeight="1">
      <c r="A27" s="122" t="s">
        <v>156</v>
      </c>
      <c r="B27" s="110" t="s">
        <v>156</v>
      </c>
      <c r="C27" s="110" t="s">
        <v>156</v>
      </c>
      <c r="D27" s="110" t="s">
        <v>157</v>
      </c>
      <c r="E27" s="108">
        <v>75163.44</v>
      </c>
      <c r="F27" s="108">
        <v>75163.44</v>
      </c>
      <c r="G27" s="108"/>
      <c r="H27" s="108"/>
      <c r="I27" s="108"/>
      <c r="J27" s="108"/>
    </row>
    <row r="28" spans="1:10" ht="19.5" customHeight="1">
      <c r="A28" s="122" t="s">
        <v>158</v>
      </c>
      <c r="B28" s="110" t="s">
        <v>158</v>
      </c>
      <c r="C28" s="110" t="s">
        <v>158</v>
      </c>
      <c r="D28" s="110" t="s">
        <v>159</v>
      </c>
      <c r="E28" s="108">
        <v>409954.12</v>
      </c>
      <c r="F28" s="108">
        <v>409954.12</v>
      </c>
      <c r="G28" s="108"/>
      <c r="H28" s="108"/>
      <c r="I28" s="108"/>
      <c r="J28" s="108"/>
    </row>
    <row r="29" spans="1:10" ht="19.5" customHeight="1">
      <c r="A29" s="122" t="s">
        <v>160</v>
      </c>
      <c r="B29" s="110" t="s">
        <v>160</v>
      </c>
      <c r="C29" s="110" t="s">
        <v>160</v>
      </c>
      <c r="D29" s="110" t="s">
        <v>161</v>
      </c>
      <c r="E29" s="108">
        <v>409954.12</v>
      </c>
      <c r="F29" s="108">
        <v>409954.12</v>
      </c>
      <c r="G29" s="108"/>
      <c r="H29" s="108"/>
      <c r="I29" s="108"/>
      <c r="J29" s="108"/>
    </row>
    <row r="30" spans="1:10" ht="19.5" customHeight="1">
      <c r="A30" s="122" t="s">
        <v>162</v>
      </c>
      <c r="B30" s="110" t="s">
        <v>162</v>
      </c>
      <c r="C30" s="110" t="s">
        <v>162</v>
      </c>
      <c r="D30" s="110" t="s">
        <v>163</v>
      </c>
      <c r="E30" s="108">
        <v>260997.37</v>
      </c>
      <c r="F30" s="108">
        <v>260997.37</v>
      </c>
      <c r="G30" s="108"/>
      <c r="H30" s="108"/>
      <c r="I30" s="108"/>
      <c r="J30" s="108"/>
    </row>
    <row r="31" spans="1:10" ht="19.5" customHeight="1">
      <c r="A31" s="122" t="s">
        <v>164</v>
      </c>
      <c r="B31" s="110" t="s">
        <v>164</v>
      </c>
      <c r="C31" s="110" t="s">
        <v>164</v>
      </c>
      <c r="D31" s="110" t="s">
        <v>165</v>
      </c>
      <c r="E31" s="108">
        <v>148956.75</v>
      </c>
      <c r="F31" s="108">
        <v>148956.75</v>
      </c>
      <c r="G31" s="108"/>
      <c r="H31" s="108"/>
      <c r="I31" s="108"/>
      <c r="J31" s="108"/>
    </row>
    <row r="32" spans="1:10" ht="19.5" customHeight="1">
      <c r="A32" s="122" t="s">
        <v>166</v>
      </c>
      <c r="B32" s="110" t="s">
        <v>166</v>
      </c>
      <c r="C32" s="110" t="s">
        <v>166</v>
      </c>
      <c r="D32" s="110" t="s">
        <v>167</v>
      </c>
      <c r="E32" s="108">
        <v>294011</v>
      </c>
      <c r="F32" s="108">
        <v>294011</v>
      </c>
      <c r="G32" s="108"/>
      <c r="H32" s="108"/>
      <c r="I32" s="108"/>
      <c r="J32" s="108"/>
    </row>
    <row r="33" spans="1:10" ht="19.5" customHeight="1">
      <c r="A33" s="122" t="s">
        <v>168</v>
      </c>
      <c r="B33" s="110" t="s">
        <v>168</v>
      </c>
      <c r="C33" s="110" t="s">
        <v>168</v>
      </c>
      <c r="D33" s="110" t="s">
        <v>169</v>
      </c>
      <c r="E33" s="108">
        <v>294011</v>
      </c>
      <c r="F33" s="108">
        <v>294011</v>
      </c>
      <c r="G33" s="108"/>
      <c r="H33" s="108"/>
      <c r="I33" s="108"/>
      <c r="J33" s="108"/>
    </row>
    <row r="34" spans="1:10" ht="19.5" customHeight="1">
      <c r="A34" s="122" t="s">
        <v>170</v>
      </c>
      <c r="B34" s="110" t="s">
        <v>170</v>
      </c>
      <c r="C34" s="110" t="s">
        <v>170</v>
      </c>
      <c r="D34" s="110" t="s">
        <v>171</v>
      </c>
      <c r="E34" s="108">
        <v>294011</v>
      </c>
      <c r="F34" s="108">
        <v>294011</v>
      </c>
      <c r="G34" s="108"/>
      <c r="H34" s="108"/>
      <c r="I34" s="108"/>
      <c r="J34" s="108"/>
    </row>
    <row r="35" spans="1:10" ht="19.5" customHeight="1">
      <c r="A35" s="122" t="s">
        <v>179</v>
      </c>
      <c r="B35" s="110" t="s">
        <v>179</v>
      </c>
      <c r="C35" s="110" t="s">
        <v>179</v>
      </c>
      <c r="D35" s="110" t="s">
        <v>179</v>
      </c>
      <c r="E35" s="110" t="s">
        <v>179</v>
      </c>
      <c r="F35" s="110" t="s">
        <v>179</v>
      </c>
      <c r="G35" s="110" t="s">
        <v>179</v>
      </c>
      <c r="H35" s="110" t="s">
        <v>179</v>
      </c>
      <c r="I35" s="110" t="s">
        <v>179</v>
      </c>
      <c r="J35" s="110" t="s">
        <v>179</v>
      </c>
    </row>
    <row r="36" spans="1:10" ht="409.5" customHeight="1" hidden="1">
      <c r="A36" s="123"/>
      <c r="B36" s="124"/>
      <c r="C36" s="124"/>
      <c r="D36" s="124"/>
      <c r="E36" s="126"/>
      <c r="F36" s="124"/>
      <c r="G36" s="124"/>
      <c r="H36" s="124"/>
      <c r="I36" s="124"/>
      <c r="J36" s="124"/>
    </row>
  </sheetData>
  <sheetProtection/>
  <mergeCells count="40">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36:J36"/>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A2" sqref="A2:IV2"/>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 customHeight="1">
      <c r="A1" s="116"/>
      <c r="B1" s="97"/>
      <c r="C1" s="97"/>
      <c r="D1" s="96" t="s">
        <v>180</v>
      </c>
      <c r="E1" s="97"/>
      <c r="F1" s="97"/>
      <c r="G1" s="97"/>
      <c r="H1" s="97"/>
    </row>
    <row r="2" spans="1:8" ht="15" customHeight="1">
      <c r="A2" s="117" t="s">
        <v>1</v>
      </c>
      <c r="B2" s="100"/>
      <c r="C2" s="100"/>
      <c r="D2" s="125"/>
      <c r="E2" s="100"/>
      <c r="F2" s="100"/>
      <c r="G2" s="100"/>
      <c r="H2" s="127" t="s">
        <v>2</v>
      </c>
    </row>
    <row r="3" spans="1:8" ht="19.5" customHeight="1">
      <c r="A3" s="102" t="s">
        <v>181</v>
      </c>
      <c r="B3" s="103" t="s">
        <v>181</v>
      </c>
      <c r="C3" s="103" t="s">
        <v>181</v>
      </c>
      <c r="D3" s="103" t="s">
        <v>182</v>
      </c>
      <c r="E3" s="103" t="s">
        <v>182</v>
      </c>
      <c r="F3" s="103" t="s">
        <v>182</v>
      </c>
      <c r="G3" s="103" t="s">
        <v>182</v>
      </c>
      <c r="H3" s="103" t="s">
        <v>182</v>
      </c>
    </row>
    <row r="4" spans="1:8" ht="19.5" customHeight="1">
      <c r="A4" s="121" t="s">
        <v>183</v>
      </c>
      <c r="B4" s="120" t="s">
        <v>6</v>
      </c>
      <c r="C4" s="120" t="s">
        <v>184</v>
      </c>
      <c r="D4" s="120" t="s">
        <v>185</v>
      </c>
      <c r="E4" s="120" t="s">
        <v>6</v>
      </c>
      <c r="F4" s="103" t="s">
        <v>119</v>
      </c>
      <c r="G4" s="120" t="s">
        <v>186</v>
      </c>
      <c r="H4" s="120" t="s">
        <v>187</v>
      </c>
    </row>
    <row r="5" spans="1:8" ht="19.5" customHeight="1">
      <c r="A5" s="121" t="s">
        <v>183</v>
      </c>
      <c r="B5" s="120" t="s">
        <v>6</v>
      </c>
      <c r="C5" s="120" t="s">
        <v>184</v>
      </c>
      <c r="D5" s="120" t="s">
        <v>185</v>
      </c>
      <c r="E5" s="120" t="s">
        <v>6</v>
      </c>
      <c r="F5" s="103" t="s">
        <v>119</v>
      </c>
      <c r="G5" s="120" t="s">
        <v>186</v>
      </c>
      <c r="H5" s="120" t="s">
        <v>187</v>
      </c>
    </row>
    <row r="6" spans="1:8" ht="19.5" customHeight="1">
      <c r="A6" s="102" t="s">
        <v>188</v>
      </c>
      <c r="B6" s="103"/>
      <c r="C6" s="103" t="s">
        <v>10</v>
      </c>
      <c r="D6" s="103" t="s">
        <v>188</v>
      </c>
      <c r="E6" s="103"/>
      <c r="F6" s="103" t="s">
        <v>11</v>
      </c>
      <c r="G6" s="103" t="s">
        <v>19</v>
      </c>
      <c r="H6" s="103" t="s">
        <v>23</v>
      </c>
    </row>
    <row r="7" spans="1:8" ht="19.5" customHeight="1">
      <c r="A7" s="104" t="s">
        <v>189</v>
      </c>
      <c r="B7" s="103" t="s">
        <v>10</v>
      </c>
      <c r="C7" s="108">
        <v>7143530.12</v>
      </c>
      <c r="D7" s="110" t="s">
        <v>13</v>
      </c>
      <c r="E7" s="103" t="s">
        <v>17</v>
      </c>
      <c r="F7" s="108">
        <v>1000</v>
      </c>
      <c r="G7" s="108">
        <v>1000</v>
      </c>
      <c r="H7" s="108"/>
    </row>
    <row r="8" spans="1:8" ht="19.5" customHeight="1">
      <c r="A8" s="104" t="s">
        <v>190</v>
      </c>
      <c r="B8" s="103" t="s">
        <v>11</v>
      </c>
      <c r="C8" s="108"/>
      <c r="D8" s="110" t="s">
        <v>16</v>
      </c>
      <c r="E8" s="103" t="s">
        <v>21</v>
      </c>
      <c r="F8" s="108"/>
      <c r="G8" s="108"/>
      <c r="H8" s="108"/>
    </row>
    <row r="9" spans="1:8" ht="19.5" customHeight="1">
      <c r="A9" s="104"/>
      <c r="B9" s="103" t="s">
        <v>19</v>
      </c>
      <c r="C9" s="128"/>
      <c r="D9" s="110" t="s">
        <v>20</v>
      </c>
      <c r="E9" s="103" t="s">
        <v>25</v>
      </c>
      <c r="F9" s="108"/>
      <c r="G9" s="108"/>
      <c r="H9" s="108"/>
    </row>
    <row r="10" spans="1:8" ht="19.5" customHeight="1">
      <c r="A10" s="104"/>
      <c r="B10" s="103" t="s">
        <v>23</v>
      </c>
      <c r="C10" s="128"/>
      <c r="D10" s="110" t="s">
        <v>24</v>
      </c>
      <c r="E10" s="103" t="s">
        <v>29</v>
      </c>
      <c r="F10" s="108"/>
      <c r="G10" s="108"/>
      <c r="H10" s="108"/>
    </row>
    <row r="11" spans="1:8" ht="19.5" customHeight="1">
      <c r="A11" s="104"/>
      <c r="B11" s="103" t="s">
        <v>27</v>
      </c>
      <c r="C11" s="128"/>
      <c r="D11" s="110" t="s">
        <v>28</v>
      </c>
      <c r="E11" s="103" t="s">
        <v>33</v>
      </c>
      <c r="F11" s="108">
        <v>5751414.01</v>
      </c>
      <c r="G11" s="108">
        <v>5751414.01</v>
      </c>
      <c r="H11" s="108"/>
    </row>
    <row r="12" spans="1:8" ht="19.5" customHeight="1">
      <c r="A12" s="104"/>
      <c r="B12" s="103" t="s">
        <v>31</v>
      </c>
      <c r="C12" s="128"/>
      <c r="D12" s="110" t="s">
        <v>32</v>
      </c>
      <c r="E12" s="103" t="s">
        <v>37</v>
      </c>
      <c r="F12" s="108"/>
      <c r="G12" s="108"/>
      <c r="H12" s="108"/>
    </row>
    <row r="13" spans="1:8" ht="19.5" customHeight="1">
      <c r="A13" s="104"/>
      <c r="B13" s="103" t="s">
        <v>35</v>
      </c>
      <c r="C13" s="128"/>
      <c r="D13" s="110" t="s">
        <v>36</v>
      </c>
      <c r="E13" s="103" t="s">
        <v>40</v>
      </c>
      <c r="F13" s="108"/>
      <c r="G13" s="108"/>
      <c r="H13" s="108"/>
    </row>
    <row r="14" spans="1:8" ht="19.5" customHeight="1">
      <c r="A14" s="104"/>
      <c r="B14" s="103" t="s">
        <v>38</v>
      </c>
      <c r="C14" s="128"/>
      <c r="D14" s="110" t="s">
        <v>39</v>
      </c>
      <c r="E14" s="103" t="s">
        <v>43</v>
      </c>
      <c r="F14" s="108">
        <v>695279.36</v>
      </c>
      <c r="G14" s="108">
        <v>695279.36</v>
      </c>
      <c r="H14" s="108"/>
    </row>
    <row r="15" spans="1:8" ht="19.5" customHeight="1">
      <c r="A15" s="104"/>
      <c r="B15" s="103" t="s">
        <v>41</v>
      </c>
      <c r="C15" s="128"/>
      <c r="D15" s="110" t="s">
        <v>42</v>
      </c>
      <c r="E15" s="103" t="s">
        <v>46</v>
      </c>
      <c r="F15" s="108">
        <v>409954.12</v>
      </c>
      <c r="G15" s="108">
        <v>409954.12</v>
      </c>
      <c r="H15" s="108"/>
    </row>
    <row r="16" spans="1:8" ht="19.5" customHeight="1">
      <c r="A16" s="104"/>
      <c r="B16" s="103" t="s">
        <v>44</v>
      </c>
      <c r="C16" s="128"/>
      <c r="D16" s="110" t="s">
        <v>45</v>
      </c>
      <c r="E16" s="103" t="s">
        <v>49</v>
      </c>
      <c r="F16" s="108"/>
      <c r="G16" s="108"/>
      <c r="H16" s="108"/>
    </row>
    <row r="17" spans="1:8" ht="19.5" customHeight="1">
      <c r="A17" s="104"/>
      <c r="B17" s="103" t="s">
        <v>47</v>
      </c>
      <c r="C17" s="128"/>
      <c r="D17" s="110" t="s">
        <v>48</v>
      </c>
      <c r="E17" s="103" t="s">
        <v>52</v>
      </c>
      <c r="F17" s="108"/>
      <c r="G17" s="108"/>
      <c r="H17" s="108"/>
    </row>
    <row r="18" spans="1:8" ht="19.5" customHeight="1">
      <c r="A18" s="104"/>
      <c r="B18" s="103" t="s">
        <v>50</v>
      </c>
      <c r="C18" s="128"/>
      <c r="D18" s="110" t="s">
        <v>51</v>
      </c>
      <c r="E18" s="103" t="s">
        <v>55</v>
      </c>
      <c r="F18" s="108"/>
      <c r="G18" s="108"/>
      <c r="H18" s="108"/>
    </row>
    <row r="19" spans="1:8" ht="19.5" customHeight="1">
      <c r="A19" s="104"/>
      <c r="B19" s="103" t="s">
        <v>53</v>
      </c>
      <c r="C19" s="128"/>
      <c r="D19" s="110" t="s">
        <v>54</v>
      </c>
      <c r="E19" s="103" t="s">
        <v>58</v>
      </c>
      <c r="F19" s="108"/>
      <c r="G19" s="108"/>
      <c r="H19" s="108"/>
    </row>
    <row r="20" spans="1:8" ht="19.5" customHeight="1">
      <c r="A20" s="104"/>
      <c r="B20" s="103" t="s">
        <v>56</v>
      </c>
      <c r="C20" s="128"/>
      <c r="D20" s="110" t="s">
        <v>57</v>
      </c>
      <c r="E20" s="103" t="s">
        <v>61</v>
      </c>
      <c r="F20" s="108"/>
      <c r="G20" s="108"/>
      <c r="H20" s="108"/>
    </row>
    <row r="21" spans="1:8" ht="19.5" customHeight="1">
      <c r="A21" s="104"/>
      <c r="B21" s="103" t="s">
        <v>59</v>
      </c>
      <c r="C21" s="128"/>
      <c r="D21" s="110" t="s">
        <v>60</v>
      </c>
      <c r="E21" s="103" t="s">
        <v>64</v>
      </c>
      <c r="F21" s="108"/>
      <c r="G21" s="108"/>
      <c r="H21" s="108"/>
    </row>
    <row r="22" spans="1:8" ht="19.5" customHeight="1">
      <c r="A22" s="104"/>
      <c r="B22" s="103" t="s">
        <v>62</v>
      </c>
      <c r="C22" s="128"/>
      <c r="D22" s="110" t="s">
        <v>63</v>
      </c>
      <c r="E22" s="103" t="s">
        <v>67</v>
      </c>
      <c r="F22" s="108"/>
      <c r="G22" s="108"/>
      <c r="H22" s="108"/>
    </row>
    <row r="23" spans="1:8" ht="19.5" customHeight="1">
      <c r="A23" s="104"/>
      <c r="B23" s="103" t="s">
        <v>65</v>
      </c>
      <c r="C23" s="128"/>
      <c r="D23" s="110" t="s">
        <v>66</v>
      </c>
      <c r="E23" s="103" t="s">
        <v>70</v>
      </c>
      <c r="F23" s="108"/>
      <c r="G23" s="108"/>
      <c r="H23" s="108"/>
    </row>
    <row r="24" spans="1:8" ht="19.5" customHeight="1">
      <c r="A24" s="104"/>
      <c r="B24" s="103" t="s">
        <v>68</v>
      </c>
      <c r="C24" s="128"/>
      <c r="D24" s="110" t="s">
        <v>69</v>
      </c>
      <c r="E24" s="103" t="s">
        <v>73</v>
      </c>
      <c r="F24" s="108"/>
      <c r="G24" s="108"/>
      <c r="H24" s="108"/>
    </row>
    <row r="25" spans="1:8" ht="19.5" customHeight="1">
      <c r="A25" s="104"/>
      <c r="B25" s="103" t="s">
        <v>71</v>
      </c>
      <c r="C25" s="128"/>
      <c r="D25" s="110" t="s">
        <v>72</v>
      </c>
      <c r="E25" s="103" t="s">
        <v>76</v>
      </c>
      <c r="F25" s="108">
        <v>294011</v>
      </c>
      <c r="G25" s="108">
        <v>294011</v>
      </c>
      <c r="H25" s="108"/>
    </row>
    <row r="26" spans="1:8" ht="19.5" customHeight="1">
      <c r="A26" s="104"/>
      <c r="B26" s="103" t="s">
        <v>74</v>
      </c>
      <c r="C26" s="128"/>
      <c r="D26" s="110" t="s">
        <v>75</v>
      </c>
      <c r="E26" s="103" t="s">
        <v>79</v>
      </c>
      <c r="F26" s="108"/>
      <c r="G26" s="108"/>
      <c r="H26" s="108"/>
    </row>
    <row r="27" spans="1:8" ht="19.5" customHeight="1">
      <c r="A27" s="104"/>
      <c r="B27" s="103" t="s">
        <v>77</v>
      </c>
      <c r="C27" s="128"/>
      <c r="D27" s="110" t="s">
        <v>78</v>
      </c>
      <c r="E27" s="103" t="s">
        <v>82</v>
      </c>
      <c r="F27" s="108"/>
      <c r="G27" s="108"/>
      <c r="H27" s="108"/>
    </row>
    <row r="28" spans="1:8" ht="19.5" customHeight="1">
      <c r="A28" s="104"/>
      <c r="B28" s="103" t="s">
        <v>80</v>
      </c>
      <c r="C28" s="128"/>
      <c r="D28" s="110" t="s">
        <v>81</v>
      </c>
      <c r="E28" s="103" t="s">
        <v>85</v>
      </c>
      <c r="F28" s="108"/>
      <c r="G28" s="108"/>
      <c r="H28" s="108"/>
    </row>
    <row r="29" spans="1:8" ht="19.5" customHeight="1">
      <c r="A29" s="104"/>
      <c r="B29" s="103" t="s">
        <v>83</v>
      </c>
      <c r="C29" s="128"/>
      <c r="D29" s="110" t="s">
        <v>84</v>
      </c>
      <c r="E29" s="103" t="s">
        <v>88</v>
      </c>
      <c r="F29" s="108"/>
      <c r="G29" s="108"/>
      <c r="H29" s="108"/>
    </row>
    <row r="30" spans="1:8" ht="19.5" customHeight="1">
      <c r="A30" s="104"/>
      <c r="B30" s="103" t="s">
        <v>86</v>
      </c>
      <c r="C30" s="128"/>
      <c r="D30" s="130" t="s">
        <v>87</v>
      </c>
      <c r="E30" s="103" t="s">
        <v>92</v>
      </c>
      <c r="F30" s="108"/>
      <c r="G30" s="108"/>
      <c r="H30" s="108"/>
    </row>
    <row r="31" spans="1:8" ht="19.5" customHeight="1">
      <c r="A31" s="102" t="s">
        <v>89</v>
      </c>
      <c r="B31" s="103" t="s">
        <v>90</v>
      </c>
      <c r="C31" s="108">
        <v>7143530.12</v>
      </c>
      <c r="D31" s="103" t="s">
        <v>91</v>
      </c>
      <c r="E31" s="103" t="s">
        <v>96</v>
      </c>
      <c r="F31" s="108">
        <v>7151658.49</v>
      </c>
      <c r="G31" s="108">
        <v>7151658.49</v>
      </c>
      <c r="H31" s="108"/>
    </row>
    <row r="32" spans="1:8" ht="19.5" customHeight="1">
      <c r="A32" s="104" t="s">
        <v>191</v>
      </c>
      <c r="B32" s="103" t="s">
        <v>94</v>
      </c>
      <c r="C32" s="108">
        <v>10778.17</v>
      </c>
      <c r="D32" s="130" t="s">
        <v>192</v>
      </c>
      <c r="E32" s="103" t="s">
        <v>100</v>
      </c>
      <c r="F32" s="108">
        <v>2649.8</v>
      </c>
      <c r="G32" s="108">
        <v>2649.8</v>
      </c>
      <c r="H32" s="108"/>
    </row>
    <row r="33" spans="1:8" ht="19.5" customHeight="1">
      <c r="A33" s="104" t="s">
        <v>189</v>
      </c>
      <c r="B33" s="103" t="s">
        <v>98</v>
      </c>
      <c r="C33" s="108">
        <v>10778.17</v>
      </c>
      <c r="D33" s="130"/>
      <c r="E33" s="103" t="s">
        <v>103</v>
      </c>
      <c r="F33" s="128"/>
      <c r="G33" s="128"/>
      <c r="H33" s="128"/>
    </row>
    <row r="34" spans="1:8" ht="19.5" customHeight="1">
      <c r="A34" s="104" t="s">
        <v>190</v>
      </c>
      <c r="B34" s="103" t="s">
        <v>102</v>
      </c>
      <c r="C34" s="108"/>
      <c r="D34" s="130"/>
      <c r="E34" s="103" t="s">
        <v>193</v>
      </c>
      <c r="F34" s="128"/>
      <c r="G34" s="128"/>
      <c r="H34" s="128"/>
    </row>
    <row r="35" spans="1:8" ht="19.5" customHeight="1">
      <c r="A35" s="102" t="s">
        <v>101</v>
      </c>
      <c r="B35" s="103" t="s">
        <v>14</v>
      </c>
      <c r="C35" s="108">
        <v>7154308.29</v>
      </c>
      <c r="D35" s="103" t="s">
        <v>101</v>
      </c>
      <c r="E35" s="103" t="s">
        <v>194</v>
      </c>
      <c r="F35" s="108">
        <v>7154308.29</v>
      </c>
      <c r="G35" s="108">
        <v>7154308.29</v>
      </c>
      <c r="H35" s="108"/>
    </row>
    <row r="36" spans="1:8" ht="19.5" customHeight="1">
      <c r="A36" s="131" t="s">
        <v>195</v>
      </c>
      <c r="B36" s="132" t="s">
        <v>195</v>
      </c>
      <c r="C36" s="132" t="s">
        <v>195</v>
      </c>
      <c r="D36" s="132" t="s">
        <v>195</v>
      </c>
      <c r="E36" s="132" t="s">
        <v>195</v>
      </c>
      <c r="F36" s="132" t="s">
        <v>195</v>
      </c>
      <c r="G36" s="132" t="s">
        <v>195</v>
      </c>
      <c r="H36" s="132" t="s">
        <v>195</v>
      </c>
    </row>
    <row r="37" spans="1:8" ht="409.5" customHeight="1" hidden="1">
      <c r="A37" s="133"/>
      <c r="B37" s="134"/>
      <c r="C37" s="134"/>
      <c r="D37" s="135"/>
      <c r="E37" s="134"/>
      <c r="F37" s="134"/>
      <c r="G37" s="134"/>
      <c r="H37" s="134"/>
    </row>
    <row r="38" spans="1:8" ht="409.5" customHeight="1" hidden="1">
      <c r="A38" s="133"/>
      <c r="B38" s="134"/>
      <c r="C38" s="134"/>
      <c r="D38" s="136"/>
      <c r="E38" s="134"/>
      <c r="F38" s="134"/>
      <c r="G38" s="134"/>
      <c r="H38" s="134"/>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6"/>
  <sheetViews>
    <sheetView workbookViewId="0" topLeftCell="A1">
      <selection activeCell="A2" sqref="A2:IV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5.5" customHeight="1">
      <c r="A1" s="116"/>
      <c r="B1" s="97"/>
      <c r="C1" s="97"/>
      <c r="D1" s="97"/>
      <c r="E1" s="97"/>
      <c r="F1" s="97"/>
      <c r="G1" s="97"/>
      <c r="H1" s="97"/>
      <c r="I1" s="96" t="s">
        <v>196</v>
      </c>
      <c r="J1" s="97"/>
      <c r="K1" s="97"/>
      <c r="L1" s="97"/>
      <c r="M1" s="97"/>
      <c r="N1" s="97"/>
      <c r="O1" s="97"/>
      <c r="P1" s="97"/>
      <c r="Q1" s="97"/>
    </row>
    <row r="2" spans="1:17" ht="15" customHeight="1">
      <c r="A2" s="117" t="s">
        <v>1</v>
      </c>
      <c r="B2" s="100"/>
      <c r="C2" s="100"/>
      <c r="D2" s="100"/>
      <c r="E2" s="100"/>
      <c r="F2" s="100"/>
      <c r="G2" s="100"/>
      <c r="H2" s="100"/>
      <c r="I2" s="125"/>
      <c r="J2" s="100"/>
      <c r="K2" s="100"/>
      <c r="L2" s="100"/>
      <c r="M2" s="100"/>
      <c r="N2" s="100"/>
      <c r="O2" s="100"/>
      <c r="P2" s="100"/>
      <c r="Q2" s="127" t="s">
        <v>2</v>
      </c>
    </row>
    <row r="3" spans="1:17" ht="19.5" customHeight="1">
      <c r="A3" s="118" t="s">
        <v>5</v>
      </c>
      <c r="B3" s="119" t="s">
        <v>5</v>
      </c>
      <c r="C3" s="119" t="s">
        <v>5</v>
      </c>
      <c r="D3" s="119" t="s">
        <v>5</v>
      </c>
      <c r="E3" s="120" t="s">
        <v>197</v>
      </c>
      <c r="F3" s="120" t="s">
        <v>197</v>
      </c>
      <c r="G3" s="120" t="s">
        <v>197</v>
      </c>
      <c r="H3" s="120" t="s">
        <v>198</v>
      </c>
      <c r="I3" s="120" t="s">
        <v>198</v>
      </c>
      <c r="J3" s="120" t="s">
        <v>198</v>
      </c>
      <c r="K3" s="120" t="s">
        <v>199</v>
      </c>
      <c r="L3" s="120" t="s">
        <v>199</v>
      </c>
      <c r="M3" s="120" t="s">
        <v>199</v>
      </c>
      <c r="N3" s="120" t="s">
        <v>200</v>
      </c>
      <c r="O3" s="120" t="s">
        <v>200</v>
      </c>
      <c r="P3" s="120" t="s">
        <v>200</v>
      </c>
      <c r="Q3" s="120" t="s">
        <v>200</v>
      </c>
    </row>
    <row r="4" spans="1:17" ht="19.5" customHeight="1">
      <c r="A4" s="121" t="s">
        <v>112</v>
      </c>
      <c r="B4" s="120" t="s">
        <v>112</v>
      </c>
      <c r="C4" s="120" t="s">
        <v>112</v>
      </c>
      <c r="D4" s="120" t="s">
        <v>113</v>
      </c>
      <c r="E4" s="120" t="s">
        <v>119</v>
      </c>
      <c r="F4" s="120" t="s">
        <v>201</v>
      </c>
      <c r="G4" s="120" t="s">
        <v>202</v>
      </c>
      <c r="H4" s="120" t="s">
        <v>119</v>
      </c>
      <c r="I4" s="120" t="s">
        <v>174</v>
      </c>
      <c r="J4" s="120" t="s">
        <v>175</v>
      </c>
      <c r="K4" s="120" t="s">
        <v>119</v>
      </c>
      <c r="L4" s="120" t="s">
        <v>174</v>
      </c>
      <c r="M4" s="120" t="s">
        <v>175</v>
      </c>
      <c r="N4" s="120" t="s">
        <v>119</v>
      </c>
      <c r="O4" s="120" t="s">
        <v>201</v>
      </c>
      <c r="P4" s="120" t="s">
        <v>202</v>
      </c>
      <c r="Q4" s="120" t="s">
        <v>202</v>
      </c>
    </row>
    <row r="5" spans="1:17" ht="19.5" customHeight="1">
      <c r="A5" s="121" t="s">
        <v>112</v>
      </c>
      <c r="B5" s="120" t="s">
        <v>112</v>
      </c>
      <c r="C5" s="120" t="s">
        <v>112</v>
      </c>
      <c r="D5" s="120" t="s">
        <v>113</v>
      </c>
      <c r="E5" s="120" t="s">
        <v>119</v>
      </c>
      <c r="F5" s="120" t="s">
        <v>201</v>
      </c>
      <c r="G5" s="120" t="s">
        <v>202</v>
      </c>
      <c r="H5" s="120" t="s">
        <v>119</v>
      </c>
      <c r="I5" s="120" t="s">
        <v>174</v>
      </c>
      <c r="J5" s="120" t="s">
        <v>175</v>
      </c>
      <c r="K5" s="120" t="s">
        <v>119</v>
      </c>
      <c r="L5" s="120" t="s">
        <v>174</v>
      </c>
      <c r="M5" s="120" t="s">
        <v>175</v>
      </c>
      <c r="N5" s="120" t="s">
        <v>119</v>
      </c>
      <c r="O5" s="120" t="s">
        <v>201</v>
      </c>
      <c r="P5" s="120" t="s">
        <v>203</v>
      </c>
      <c r="Q5" s="120" t="s">
        <v>204</v>
      </c>
    </row>
    <row r="6" spans="1:17" ht="19.5" customHeight="1">
      <c r="A6" s="121" t="s">
        <v>112</v>
      </c>
      <c r="B6" s="120" t="s">
        <v>112</v>
      </c>
      <c r="C6" s="120" t="s">
        <v>112</v>
      </c>
      <c r="D6" s="120" t="s">
        <v>113</v>
      </c>
      <c r="E6" s="120" t="s">
        <v>119</v>
      </c>
      <c r="F6" s="120" t="s">
        <v>201</v>
      </c>
      <c r="G6" s="120" t="s">
        <v>202</v>
      </c>
      <c r="H6" s="120" t="s">
        <v>119</v>
      </c>
      <c r="I6" s="120" t="s">
        <v>174</v>
      </c>
      <c r="J6" s="120" t="s">
        <v>175</v>
      </c>
      <c r="K6" s="120" t="s">
        <v>119</v>
      </c>
      <c r="L6" s="120" t="s">
        <v>174</v>
      </c>
      <c r="M6" s="120" t="s">
        <v>175</v>
      </c>
      <c r="N6" s="120" t="s">
        <v>119</v>
      </c>
      <c r="O6" s="120" t="s">
        <v>201</v>
      </c>
      <c r="P6" s="120" t="s">
        <v>203</v>
      </c>
      <c r="Q6" s="120" t="s">
        <v>204</v>
      </c>
    </row>
    <row r="7" spans="1:17" ht="19.5" customHeight="1">
      <c r="A7" s="121" t="s">
        <v>116</v>
      </c>
      <c r="B7" s="120" t="s">
        <v>117</v>
      </c>
      <c r="C7" s="120" t="s">
        <v>118</v>
      </c>
      <c r="D7" s="119" t="s">
        <v>9</v>
      </c>
      <c r="E7" s="105" t="s">
        <v>10</v>
      </c>
      <c r="F7" s="105" t="s">
        <v>11</v>
      </c>
      <c r="G7" s="105" t="s">
        <v>19</v>
      </c>
      <c r="H7" s="105" t="s">
        <v>23</v>
      </c>
      <c r="I7" s="105" t="s">
        <v>27</v>
      </c>
      <c r="J7" s="105" t="s">
        <v>31</v>
      </c>
      <c r="K7" s="105" t="s">
        <v>35</v>
      </c>
      <c r="L7" s="105" t="s">
        <v>38</v>
      </c>
      <c r="M7" s="105" t="s">
        <v>41</v>
      </c>
      <c r="N7" s="105" t="s">
        <v>44</v>
      </c>
      <c r="O7" s="105" t="s">
        <v>47</v>
      </c>
      <c r="P7" s="105" t="s">
        <v>50</v>
      </c>
      <c r="Q7" s="105" t="s">
        <v>53</v>
      </c>
    </row>
    <row r="8" spans="1:17" ht="19.5" customHeight="1">
      <c r="A8" s="121" t="s">
        <v>116</v>
      </c>
      <c r="B8" s="120" t="s">
        <v>117</v>
      </c>
      <c r="C8" s="120" t="s">
        <v>118</v>
      </c>
      <c r="D8" s="120" t="s">
        <v>119</v>
      </c>
      <c r="E8" s="108">
        <v>10778.17</v>
      </c>
      <c r="F8" s="108">
        <v>8278.17</v>
      </c>
      <c r="G8" s="108">
        <v>2500</v>
      </c>
      <c r="H8" s="108">
        <v>7143530.12</v>
      </c>
      <c r="I8" s="108">
        <v>5989998.32</v>
      </c>
      <c r="J8" s="108">
        <v>1153531.8</v>
      </c>
      <c r="K8" s="108">
        <v>7151658.49</v>
      </c>
      <c r="L8" s="108">
        <v>5998126.69</v>
      </c>
      <c r="M8" s="108">
        <v>1153531.8</v>
      </c>
      <c r="N8" s="108">
        <v>2649.8</v>
      </c>
      <c r="O8" s="108">
        <v>149.8</v>
      </c>
      <c r="P8" s="108">
        <v>2500</v>
      </c>
      <c r="Q8" s="108"/>
    </row>
    <row r="9" spans="1:17" ht="19.5" customHeight="1">
      <c r="A9" s="122" t="s">
        <v>120</v>
      </c>
      <c r="B9" s="110" t="s">
        <v>120</v>
      </c>
      <c r="C9" s="110" t="s">
        <v>120</v>
      </c>
      <c r="D9" s="110" t="s">
        <v>121</v>
      </c>
      <c r="E9" s="108"/>
      <c r="F9" s="108"/>
      <c r="G9" s="108"/>
      <c r="H9" s="108">
        <v>1000</v>
      </c>
      <c r="I9" s="108">
        <v>1000</v>
      </c>
      <c r="J9" s="108"/>
      <c r="K9" s="108">
        <v>1000</v>
      </c>
      <c r="L9" s="108">
        <v>1000</v>
      </c>
      <c r="M9" s="108"/>
      <c r="N9" s="108"/>
      <c r="O9" s="108"/>
      <c r="P9" s="108"/>
      <c r="Q9" s="108"/>
    </row>
    <row r="10" spans="1:17" ht="19.5" customHeight="1">
      <c r="A10" s="122" t="s">
        <v>122</v>
      </c>
      <c r="B10" s="110" t="s">
        <v>122</v>
      </c>
      <c r="C10" s="110" t="s">
        <v>122</v>
      </c>
      <c r="D10" s="110" t="s">
        <v>123</v>
      </c>
      <c r="E10" s="108"/>
      <c r="F10" s="108"/>
      <c r="G10" s="108"/>
      <c r="H10" s="108">
        <v>1000</v>
      </c>
      <c r="I10" s="108">
        <v>1000</v>
      </c>
      <c r="J10" s="108"/>
      <c r="K10" s="108">
        <v>1000</v>
      </c>
      <c r="L10" s="108">
        <v>1000</v>
      </c>
      <c r="M10" s="108"/>
      <c r="N10" s="108"/>
      <c r="O10" s="108"/>
      <c r="P10" s="108"/>
      <c r="Q10" s="108"/>
    </row>
    <row r="11" spans="1:17" ht="19.5" customHeight="1">
      <c r="A11" s="122" t="s">
        <v>124</v>
      </c>
      <c r="B11" s="110" t="s">
        <v>124</v>
      </c>
      <c r="C11" s="110" t="s">
        <v>124</v>
      </c>
      <c r="D11" s="110" t="s">
        <v>125</v>
      </c>
      <c r="E11" s="108"/>
      <c r="F11" s="108"/>
      <c r="G11" s="108"/>
      <c r="H11" s="108">
        <v>1000</v>
      </c>
      <c r="I11" s="108">
        <v>1000</v>
      </c>
      <c r="J11" s="108"/>
      <c r="K11" s="108">
        <v>1000</v>
      </c>
      <c r="L11" s="108">
        <v>1000</v>
      </c>
      <c r="M11" s="108"/>
      <c r="N11" s="108"/>
      <c r="O11" s="108"/>
      <c r="P11" s="108"/>
      <c r="Q11" s="108"/>
    </row>
    <row r="12" spans="1:17" ht="19.5" customHeight="1">
      <c r="A12" s="122" t="s">
        <v>126</v>
      </c>
      <c r="B12" s="110" t="s">
        <v>126</v>
      </c>
      <c r="C12" s="110" t="s">
        <v>126</v>
      </c>
      <c r="D12" s="110" t="s">
        <v>127</v>
      </c>
      <c r="E12" s="108">
        <v>10768.17</v>
      </c>
      <c r="F12" s="108">
        <v>8268.17</v>
      </c>
      <c r="G12" s="108">
        <v>2500</v>
      </c>
      <c r="H12" s="108">
        <v>5743285.64</v>
      </c>
      <c r="I12" s="108">
        <v>4589753.84</v>
      </c>
      <c r="J12" s="108">
        <v>1153531.8</v>
      </c>
      <c r="K12" s="108">
        <v>5751414.01</v>
      </c>
      <c r="L12" s="108">
        <v>4597882.21</v>
      </c>
      <c r="M12" s="108">
        <v>1153531.8</v>
      </c>
      <c r="N12" s="108">
        <v>2639.8</v>
      </c>
      <c r="O12" s="108">
        <v>139.8</v>
      </c>
      <c r="P12" s="108">
        <v>2500</v>
      </c>
      <c r="Q12" s="108"/>
    </row>
    <row r="13" spans="1:17" ht="19.5" customHeight="1">
      <c r="A13" s="122" t="s">
        <v>128</v>
      </c>
      <c r="B13" s="110" t="s">
        <v>128</v>
      </c>
      <c r="C13" s="110" t="s">
        <v>128</v>
      </c>
      <c r="D13" s="110" t="s">
        <v>129</v>
      </c>
      <c r="E13" s="108">
        <v>8268.17</v>
      </c>
      <c r="F13" s="108">
        <v>8268.17</v>
      </c>
      <c r="G13" s="108"/>
      <c r="H13" s="108">
        <v>5498683.66</v>
      </c>
      <c r="I13" s="108">
        <v>4574233.86</v>
      </c>
      <c r="J13" s="108">
        <v>924449.8</v>
      </c>
      <c r="K13" s="108">
        <v>5506812.03</v>
      </c>
      <c r="L13" s="108">
        <v>4582362.23</v>
      </c>
      <c r="M13" s="108">
        <v>924449.8</v>
      </c>
      <c r="N13" s="108">
        <v>139.8</v>
      </c>
      <c r="O13" s="108">
        <v>139.8</v>
      </c>
      <c r="P13" s="108"/>
      <c r="Q13" s="108"/>
    </row>
    <row r="14" spans="1:17" ht="19.5" customHeight="1">
      <c r="A14" s="122" t="s">
        <v>130</v>
      </c>
      <c r="B14" s="110" t="s">
        <v>130</v>
      </c>
      <c r="C14" s="110" t="s">
        <v>130</v>
      </c>
      <c r="D14" s="110" t="s">
        <v>131</v>
      </c>
      <c r="E14" s="108"/>
      <c r="F14" s="108"/>
      <c r="G14" s="108"/>
      <c r="H14" s="108">
        <v>56700</v>
      </c>
      <c r="I14" s="108">
        <v>56700</v>
      </c>
      <c r="J14" s="108"/>
      <c r="K14" s="108">
        <v>56700</v>
      </c>
      <c r="L14" s="108">
        <v>56700</v>
      </c>
      <c r="M14" s="108"/>
      <c r="N14" s="108"/>
      <c r="O14" s="108"/>
      <c r="P14" s="108"/>
      <c r="Q14" s="108"/>
    </row>
    <row r="15" spans="1:17" ht="19.5" customHeight="1">
      <c r="A15" s="122" t="s">
        <v>132</v>
      </c>
      <c r="B15" s="110" t="s">
        <v>132</v>
      </c>
      <c r="C15" s="110" t="s">
        <v>132</v>
      </c>
      <c r="D15" s="110" t="s">
        <v>133</v>
      </c>
      <c r="E15" s="108">
        <v>8268.17</v>
      </c>
      <c r="F15" s="108">
        <v>8268.17</v>
      </c>
      <c r="G15" s="108"/>
      <c r="H15" s="108">
        <v>5273083.66</v>
      </c>
      <c r="I15" s="108">
        <v>4348633.86</v>
      </c>
      <c r="J15" s="108">
        <v>924449.8</v>
      </c>
      <c r="K15" s="108">
        <v>5281212.03</v>
      </c>
      <c r="L15" s="108">
        <v>4356762.23</v>
      </c>
      <c r="M15" s="108">
        <v>924449.8</v>
      </c>
      <c r="N15" s="108">
        <v>139.8</v>
      </c>
      <c r="O15" s="108">
        <v>139.8</v>
      </c>
      <c r="P15" s="108"/>
      <c r="Q15" s="108"/>
    </row>
    <row r="16" spans="1:17" ht="19.5" customHeight="1">
      <c r="A16" s="122" t="s">
        <v>134</v>
      </c>
      <c r="B16" s="110" t="s">
        <v>134</v>
      </c>
      <c r="C16" s="110" t="s">
        <v>134</v>
      </c>
      <c r="D16" s="110" t="s">
        <v>135</v>
      </c>
      <c r="E16" s="108"/>
      <c r="F16" s="108"/>
      <c r="G16" s="108"/>
      <c r="H16" s="108">
        <v>168900</v>
      </c>
      <c r="I16" s="108">
        <v>168900</v>
      </c>
      <c r="J16" s="108"/>
      <c r="K16" s="108">
        <v>168900</v>
      </c>
      <c r="L16" s="108">
        <v>168900</v>
      </c>
      <c r="M16" s="108"/>
      <c r="N16" s="108"/>
      <c r="O16" s="108"/>
      <c r="P16" s="108"/>
      <c r="Q16" s="108"/>
    </row>
    <row r="17" spans="1:17" ht="19.5" customHeight="1">
      <c r="A17" s="122" t="s">
        <v>136</v>
      </c>
      <c r="B17" s="110" t="s">
        <v>136</v>
      </c>
      <c r="C17" s="110" t="s">
        <v>136</v>
      </c>
      <c r="D17" s="110" t="s">
        <v>137</v>
      </c>
      <c r="E17" s="108"/>
      <c r="F17" s="108"/>
      <c r="G17" s="108"/>
      <c r="H17" s="108">
        <v>4784.78</v>
      </c>
      <c r="I17" s="108">
        <v>4784.78</v>
      </c>
      <c r="J17" s="108"/>
      <c r="K17" s="108">
        <v>4784.78</v>
      </c>
      <c r="L17" s="108">
        <v>4784.78</v>
      </c>
      <c r="M17" s="108"/>
      <c r="N17" s="108"/>
      <c r="O17" s="108"/>
      <c r="P17" s="108"/>
      <c r="Q17" s="108"/>
    </row>
    <row r="18" spans="1:17" ht="19.5" customHeight="1">
      <c r="A18" s="122" t="s">
        <v>138</v>
      </c>
      <c r="B18" s="110" t="s">
        <v>138</v>
      </c>
      <c r="C18" s="110" t="s">
        <v>138</v>
      </c>
      <c r="D18" s="110" t="s">
        <v>139</v>
      </c>
      <c r="E18" s="108"/>
      <c r="F18" s="108"/>
      <c r="G18" s="108"/>
      <c r="H18" s="108">
        <v>4784.78</v>
      </c>
      <c r="I18" s="108">
        <v>4784.78</v>
      </c>
      <c r="J18" s="108"/>
      <c r="K18" s="108">
        <v>4784.78</v>
      </c>
      <c r="L18" s="108">
        <v>4784.78</v>
      </c>
      <c r="M18" s="108"/>
      <c r="N18" s="108"/>
      <c r="O18" s="108"/>
      <c r="P18" s="108"/>
      <c r="Q18" s="108"/>
    </row>
    <row r="19" spans="1:17" ht="19.5" customHeight="1">
      <c r="A19" s="122" t="s">
        <v>140</v>
      </c>
      <c r="B19" s="110" t="s">
        <v>140</v>
      </c>
      <c r="C19" s="110" t="s">
        <v>140</v>
      </c>
      <c r="D19" s="110" t="s">
        <v>141</v>
      </c>
      <c r="E19" s="108"/>
      <c r="F19" s="108"/>
      <c r="G19" s="108"/>
      <c r="H19" s="108">
        <v>14934</v>
      </c>
      <c r="I19" s="108"/>
      <c r="J19" s="108">
        <v>14934</v>
      </c>
      <c r="K19" s="108">
        <v>14934</v>
      </c>
      <c r="L19" s="108"/>
      <c r="M19" s="108">
        <v>14934</v>
      </c>
      <c r="N19" s="108"/>
      <c r="O19" s="108"/>
      <c r="P19" s="108"/>
      <c r="Q19" s="108"/>
    </row>
    <row r="20" spans="1:17" ht="19.5" customHeight="1">
      <c r="A20" s="122" t="s">
        <v>142</v>
      </c>
      <c r="B20" s="110" t="s">
        <v>142</v>
      </c>
      <c r="C20" s="110" t="s">
        <v>142</v>
      </c>
      <c r="D20" s="110" t="s">
        <v>143</v>
      </c>
      <c r="E20" s="108"/>
      <c r="F20" s="108"/>
      <c r="G20" s="108"/>
      <c r="H20" s="108">
        <v>14934</v>
      </c>
      <c r="I20" s="108"/>
      <c r="J20" s="108">
        <v>14934</v>
      </c>
      <c r="K20" s="108">
        <v>14934</v>
      </c>
      <c r="L20" s="108"/>
      <c r="M20" s="108">
        <v>14934</v>
      </c>
      <c r="N20" s="108"/>
      <c r="O20" s="108"/>
      <c r="P20" s="108"/>
      <c r="Q20" s="108"/>
    </row>
    <row r="21" spans="1:17" ht="19.5" customHeight="1">
      <c r="A21" s="122" t="s">
        <v>144</v>
      </c>
      <c r="B21" s="110" t="s">
        <v>144</v>
      </c>
      <c r="C21" s="110" t="s">
        <v>144</v>
      </c>
      <c r="D21" s="110" t="s">
        <v>145</v>
      </c>
      <c r="E21" s="108">
        <v>2500</v>
      </c>
      <c r="F21" s="108"/>
      <c r="G21" s="108">
        <v>2500</v>
      </c>
      <c r="H21" s="108">
        <v>224883.2</v>
      </c>
      <c r="I21" s="108">
        <v>10735.2</v>
      </c>
      <c r="J21" s="108">
        <v>214148</v>
      </c>
      <c r="K21" s="108">
        <v>224883.2</v>
      </c>
      <c r="L21" s="108">
        <v>10735.2</v>
      </c>
      <c r="M21" s="108">
        <v>214148</v>
      </c>
      <c r="N21" s="108">
        <v>2500</v>
      </c>
      <c r="O21" s="108"/>
      <c r="P21" s="108">
        <v>2500</v>
      </c>
      <c r="Q21" s="108"/>
    </row>
    <row r="22" spans="1:17" ht="19.5" customHeight="1">
      <c r="A22" s="122" t="s">
        <v>146</v>
      </c>
      <c r="B22" s="110" t="s">
        <v>146</v>
      </c>
      <c r="C22" s="110" t="s">
        <v>146</v>
      </c>
      <c r="D22" s="110" t="s">
        <v>147</v>
      </c>
      <c r="E22" s="108">
        <v>2500</v>
      </c>
      <c r="F22" s="108"/>
      <c r="G22" s="108">
        <v>2500</v>
      </c>
      <c r="H22" s="108">
        <v>224883.2</v>
      </c>
      <c r="I22" s="108">
        <v>10735.2</v>
      </c>
      <c r="J22" s="108">
        <v>214148</v>
      </c>
      <c r="K22" s="108">
        <v>224883.2</v>
      </c>
      <c r="L22" s="108">
        <v>10735.2</v>
      </c>
      <c r="M22" s="108">
        <v>214148</v>
      </c>
      <c r="N22" s="108">
        <v>2500</v>
      </c>
      <c r="O22" s="108"/>
      <c r="P22" s="108">
        <v>2500</v>
      </c>
      <c r="Q22" s="108"/>
    </row>
    <row r="23" spans="1:17" ht="19.5" customHeight="1">
      <c r="A23" s="122" t="s">
        <v>148</v>
      </c>
      <c r="B23" s="110" t="s">
        <v>148</v>
      </c>
      <c r="C23" s="110" t="s">
        <v>148</v>
      </c>
      <c r="D23" s="110" t="s">
        <v>149</v>
      </c>
      <c r="E23" s="108">
        <v>10</v>
      </c>
      <c r="F23" s="108">
        <v>10</v>
      </c>
      <c r="G23" s="108"/>
      <c r="H23" s="108">
        <v>695279.36</v>
      </c>
      <c r="I23" s="108">
        <v>695279.36</v>
      </c>
      <c r="J23" s="108"/>
      <c r="K23" s="108">
        <v>695279.36</v>
      </c>
      <c r="L23" s="108">
        <v>695279.36</v>
      </c>
      <c r="M23" s="108"/>
      <c r="N23" s="108">
        <v>10</v>
      </c>
      <c r="O23" s="108">
        <v>10</v>
      </c>
      <c r="P23" s="108"/>
      <c r="Q23" s="108"/>
    </row>
    <row r="24" spans="1:17" ht="19.5" customHeight="1">
      <c r="A24" s="122" t="s">
        <v>150</v>
      </c>
      <c r="B24" s="110" t="s">
        <v>150</v>
      </c>
      <c r="C24" s="110" t="s">
        <v>150</v>
      </c>
      <c r="D24" s="110" t="s">
        <v>151</v>
      </c>
      <c r="E24" s="108">
        <v>10</v>
      </c>
      <c r="F24" s="108">
        <v>10</v>
      </c>
      <c r="G24" s="108"/>
      <c r="H24" s="108">
        <v>695279.36</v>
      </c>
      <c r="I24" s="108">
        <v>695279.36</v>
      </c>
      <c r="J24" s="108"/>
      <c r="K24" s="108">
        <v>695279.36</v>
      </c>
      <c r="L24" s="108">
        <v>695279.36</v>
      </c>
      <c r="M24" s="108"/>
      <c r="N24" s="108">
        <v>10</v>
      </c>
      <c r="O24" s="108">
        <v>10</v>
      </c>
      <c r="P24" s="108"/>
      <c r="Q24" s="108"/>
    </row>
    <row r="25" spans="1:17" ht="19.5" customHeight="1">
      <c r="A25" s="122" t="s">
        <v>152</v>
      </c>
      <c r="B25" s="110" t="s">
        <v>152</v>
      </c>
      <c r="C25" s="110" t="s">
        <v>152</v>
      </c>
      <c r="D25" s="110" t="s">
        <v>153</v>
      </c>
      <c r="E25" s="108">
        <v>10</v>
      </c>
      <c r="F25" s="108">
        <v>10</v>
      </c>
      <c r="G25" s="108"/>
      <c r="H25" s="108">
        <v>209746</v>
      </c>
      <c r="I25" s="108">
        <v>209746</v>
      </c>
      <c r="J25" s="108"/>
      <c r="K25" s="108">
        <v>209746</v>
      </c>
      <c r="L25" s="108">
        <v>209746</v>
      </c>
      <c r="M25" s="108"/>
      <c r="N25" s="108">
        <v>10</v>
      </c>
      <c r="O25" s="108">
        <v>10</v>
      </c>
      <c r="P25" s="108"/>
      <c r="Q25" s="108"/>
    </row>
    <row r="26" spans="1:17" ht="19.5" customHeight="1">
      <c r="A26" s="122" t="s">
        <v>154</v>
      </c>
      <c r="B26" s="110" t="s">
        <v>154</v>
      </c>
      <c r="C26" s="110" t="s">
        <v>154</v>
      </c>
      <c r="D26" s="110" t="s">
        <v>155</v>
      </c>
      <c r="E26" s="108"/>
      <c r="F26" s="108"/>
      <c r="G26" s="108"/>
      <c r="H26" s="108">
        <v>410369.92</v>
      </c>
      <c r="I26" s="108">
        <v>410369.92</v>
      </c>
      <c r="J26" s="108"/>
      <c r="K26" s="108">
        <v>410369.92</v>
      </c>
      <c r="L26" s="108">
        <v>410369.92</v>
      </c>
      <c r="M26" s="108"/>
      <c r="N26" s="108"/>
      <c r="O26" s="108"/>
      <c r="P26" s="108"/>
      <c r="Q26" s="108"/>
    </row>
    <row r="27" spans="1:17" ht="19.5" customHeight="1">
      <c r="A27" s="122" t="s">
        <v>156</v>
      </c>
      <c r="B27" s="110" t="s">
        <v>156</v>
      </c>
      <c r="C27" s="110" t="s">
        <v>156</v>
      </c>
      <c r="D27" s="110" t="s">
        <v>157</v>
      </c>
      <c r="E27" s="108"/>
      <c r="F27" s="108"/>
      <c r="G27" s="108"/>
      <c r="H27" s="108">
        <v>75163.44</v>
      </c>
      <c r="I27" s="108">
        <v>75163.44</v>
      </c>
      <c r="J27" s="108"/>
      <c r="K27" s="108">
        <v>75163.44</v>
      </c>
      <c r="L27" s="108">
        <v>75163.44</v>
      </c>
      <c r="M27" s="108"/>
      <c r="N27" s="108"/>
      <c r="O27" s="108"/>
      <c r="P27" s="108"/>
      <c r="Q27" s="108"/>
    </row>
    <row r="28" spans="1:17" ht="19.5" customHeight="1">
      <c r="A28" s="122" t="s">
        <v>158</v>
      </c>
      <c r="B28" s="110" t="s">
        <v>158</v>
      </c>
      <c r="C28" s="110" t="s">
        <v>158</v>
      </c>
      <c r="D28" s="110" t="s">
        <v>159</v>
      </c>
      <c r="E28" s="108"/>
      <c r="F28" s="108"/>
      <c r="G28" s="108"/>
      <c r="H28" s="108">
        <v>409954.12</v>
      </c>
      <c r="I28" s="108">
        <v>409954.12</v>
      </c>
      <c r="J28" s="108"/>
      <c r="K28" s="108">
        <v>409954.12</v>
      </c>
      <c r="L28" s="108">
        <v>409954.12</v>
      </c>
      <c r="M28" s="108"/>
      <c r="N28" s="108"/>
      <c r="O28" s="108"/>
      <c r="P28" s="108"/>
      <c r="Q28" s="108"/>
    </row>
    <row r="29" spans="1:17" ht="19.5" customHeight="1">
      <c r="A29" s="122" t="s">
        <v>160</v>
      </c>
      <c r="B29" s="110" t="s">
        <v>160</v>
      </c>
      <c r="C29" s="110" t="s">
        <v>160</v>
      </c>
      <c r="D29" s="110" t="s">
        <v>161</v>
      </c>
      <c r="E29" s="108"/>
      <c r="F29" s="108"/>
      <c r="G29" s="108"/>
      <c r="H29" s="108">
        <v>409954.12</v>
      </c>
      <c r="I29" s="108">
        <v>409954.12</v>
      </c>
      <c r="J29" s="108"/>
      <c r="K29" s="108">
        <v>409954.12</v>
      </c>
      <c r="L29" s="108">
        <v>409954.12</v>
      </c>
      <c r="M29" s="108"/>
      <c r="N29" s="108"/>
      <c r="O29" s="108"/>
      <c r="P29" s="108"/>
      <c r="Q29" s="108"/>
    </row>
    <row r="30" spans="1:17" ht="19.5" customHeight="1">
      <c r="A30" s="122" t="s">
        <v>162</v>
      </c>
      <c r="B30" s="110" t="s">
        <v>162</v>
      </c>
      <c r="C30" s="110" t="s">
        <v>162</v>
      </c>
      <c r="D30" s="110" t="s">
        <v>163</v>
      </c>
      <c r="E30" s="108"/>
      <c r="F30" s="108"/>
      <c r="G30" s="108"/>
      <c r="H30" s="108">
        <v>260997.37</v>
      </c>
      <c r="I30" s="108">
        <v>260997.37</v>
      </c>
      <c r="J30" s="108"/>
      <c r="K30" s="108">
        <v>260997.37</v>
      </c>
      <c r="L30" s="108">
        <v>260997.37</v>
      </c>
      <c r="M30" s="108"/>
      <c r="N30" s="108"/>
      <c r="O30" s="108"/>
      <c r="P30" s="108"/>
      <c r="Q30" s="108"/>
    </row>
    <row r="31" spans="1:17" ht="19.5" customHeight="1">
      <c r="A31" s="122" t="s">
        <v>164</v>
      </c>
      <c r="B31" s="110" t="s">
        <v>164</v>
      </c>
      <c r="C31" s="110" t="s">
        <v>164</v>
      </c>
      <c r="D31" s="110" t="s">
        <v>165</v>
      </c>
      <c r="E31" s="108"/>
      <c r="F31" s="108"/>
      <c r="G31" s="108"/>
      <c r="H31" s="108">
        <v>148956.75</v>
      </c>
      <c r="I31" s="108">
        <v>148956.75</v>
      </c>
      <c r="J31" s="108"/>
      <c r="K31" s="108">
        <v>148956.75</v>
      </c>
      <c r="L31" s="108">
        <v>148956.75</v>
      </c>
      <c r="M31" s="108"/>
      <c r="N31" s="108"/>
      <c r="O31" s="108"/>
      <c r="P31" s="108"/>
      <c r="Q31" s="108"/>
    </row>
    <row r="32" spans="1:17" ht="19.5" customHeight="1">
      <c r="A32" s="122" t="s">
        <v>166</v>
      </c>
      <c r="B32" s="110" t="s">
        <v>166</v>
      </c>
      <c r="C32" s="110" t="s">
        <v>166</v>
      </c>
      <c r="D32" s="110" t="s">
        <v>167</v>
      </c>
      <c r="E32" s="108"/>
      <c r="F32" s="108"/>
      <c r="G32" s="108"/>
      <c r="H32" s="108">
        <v>294011</v>
      </c>
      <c r="I32" s="108">
        <v>294011</v>
      </c>
      <c r="J32" s="108"/>
      <c r="K32" s="108">
        <v>294011</v>
      </c>
      <c r="L32" s="108">
        <v>294011</v>
      </c>
      <c r="M32" s="108"/>
      <c r="N32" s="108"/>
      <c r="O32" s="108"/>
      <c r="P32" s="108"/>
      <c r="Q32" s="108"/>
    </row>
    <row r="33" spans="1:17" ht="19.5" customHeight="1">
      <c r="A33" s="122" t="s">
        <v>168</v>
      </c>
      <c r="B33" s="110" t="s">
        <v>168</v>
      </c>
      <c r="C33" s="110" t="s">
        <v>168</v>
      </c>
      <c r="D33" s="110" t="s">
        <v>169</v>
      </c>
      <c r="E33" s="108"/>
      <c r="F33" s="108"/>
      <c r="G33" s="108"/>
      <c r="H33" s="108">
        <v>294011</v>
      </c>
      <c r="I33" s="108">
        <v>294011</v>
      </c>
      <c r="J33" s="108"/>
      <c r="K33" s="108">
        <v>294011</v>
      </c>
      <c r="L33" s="108">
        <v>294011</v>
      </c>
      <c r="M33" s="108"/>
      <c r="N33" s="108"/>
      <c r="O33" s="108"/>
      <c r="P33" s="108"/>
      <c r="Q33" s="108"/>
    </row>
    <row r="34" spans="1:17" ht="19.5" customHeight="1">
      <c r="A34" s="122" t="s">
        <v>170</v>
      </c>
      <c r="B34" s="110" t="s">
        <v>170</v>
      </c>
      <c r="C34" s="110" t="s">
        <v>170</v>
      </c>
      <c r="D34" s="110" t="s">
        <v>171</v>
      </c>
      <c r="E34" s="108"/>
      <c r="F34" s="108"/>
      <c r="G34" s="108"/>
      <c r="H34" s="108">
        <v>294011</v>
      </c>
      <c r="I34" s="108">
        <v>294011</v>
      </c>
      <c r="J34" s="108"/>
      <c r="K34" s="108">
        <v>294011</v>
      </c>
      <c r="L34" s="108">
        <v>294011</v>
      </c>
      <c r="M34" s="108"/>
      <c r="N34" s="108"/>
      <c r="O34" s="108"/>
      <c r="P34" s="108"/>
      <c r="Q34" s="108"/>
    </row>
    <row r="35" spans="1:17" ht="19.5" customHeight="1">
      <c r="A35" s="122" t="s">
        <v>205</v>
      </c>
      <c r="B35" s="110" t="s">
        <v>205</v>
      </c>
      <c r="C35" s="110" t="s">
        <v>205</v>
      </c>
      <c r="D35" s="110" t="s">
        <v>205</v>
      </c>
      <c r="E35" s="110" t="s">
        <v>205</v>
      </c>
      <c r="F35" s="110" t="s">
        <v>205</v>
      </c>
      <c r="G35" s="110" t="s">
        <v>205</v>
      </c>
      <c r="H35" s="110" t="s">
        <v>205</v>
      </c>
      <c r="I35" s="110" t="s">
        <v>205</v>
      </c>
      <c r="J35" s="110" t="s">
        <v>205</v>
      </c>
      <c r="K35" s="110" t="s">
        <v>205</v>
      </c>
      <c r="L35" s="110" t="s">
        <v>205</v>
      </c>
      <c r="M35" s="110" t="s">
        <v>205</v>
      </c>
      <c r="N35" s="110" t="s">
        <v>205</v>
      </c>
      <c r="O35" s="110" t="s">
        <v>205</v>
      </c>
      <c r="P35" s="110" t="s">
        <v>205</v>
      </c>
      <c r="Q35" s="110" t="s">
        <v>205</v>
      </c>
    </row>
    <row r="36" spans="1:17" ht="409.5" customHeight="1" hidden="1">
      <c r="A36" s="123"/>
      <c r="B36" s="124"/>
      <c r="C36" s="124"/>
      <c r="D36" s="124"/>
      <c r="E36" s="124"/>
      <c r="F36" s="124"/>
      <c r="G36" s="124"/>
      <c r="H36" s="124"/>
      <c r="I36" s="126"/>
      <c r="J36" s="124"/>
      <c r="K36" s="124"/>
      <c r="L36" s="124"/>
      <c r="M36" s="124"/>
      <c r="N36" s="124"/>
      <c r="O36" s="124"/>
      <c r="P36" s="124"/>
      <c r="Q36" s="124"/>
    </row>
  </sheetData>
  <sheetProtection/>
  <mergeCells count="52">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Q35"/>
    <mergeCell ref="A36:Q36"/>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E15" sqref="E15"/>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4.75" customHeight="1">
      <c r="A1" s="95"/>
      <c r="B1" s="97"/>
      <c r="C1" s="97"/>
      <c r="D1" s="97"/>
      <c r="E1" s="97"/>
      <c r="F1" s="96" t="s">
        <v>206</v>
      </c>
      <c r="G1" s="97"/>
      <c r="H1" s="97"/>
      <c r="I1" s="97"/>
      <c r="J1" s="97"/>
      <c r="K1" s="97"/>
      <c r="L1" s="97"/>
    </row>
    <row r="2" spans="1:12" ht="13.5" customHeight="1">
      <c r="A2" s="98" t="s">
        <v>1</v>
      </c>
      <c r="B2" s="100"/>
      <c r="C2" s="100"/>
      <c r="D2" s="100"/>
      <c r="E2" s="100"/>
      <c r="F2" s="99"/>
      <c r="G2" s="100"/>
      <c r="H2" s="100"/>
      <c r="I2" s="100"/>
      <c r="J2" s="100"/>
      <c r="K2" s="100"/>
      <c r="L2" s="101" t="s">
        <v>2</v>
      </c>
    </row>
    <row r="3" spans="1:12" ht="19.5" customHeight="1">
      <c r="A3" s="121" t="s">
        <v>207</v>
      </c>
      <c r="B3" s="120" t="s">
        <v>207</v>
      </c>
      <c r="C3" s="120" t="s">
        <v>207</v>
      </c>
      <c r="D3" s="120" t="s">
        <v>208</v>
      </c>
      <c r="E3" s="120" t="s">
        <v>208</v>
      </c>
      <c r="F3" s="120" t="s">
        <v>208</v>
      </c>
      <c r="G3" s="120" t="s">
        <v>208</v>
      </c>
      <c r="H3" s="120" t="s">
        <v>208</v>
      </c>
      <c r="I3" s="120" t="s">
        <v>208</v>
      </c>
      <c r="J3" s="120" t="s">
        <v>208</v>
      </c>
      <c r="K3" s="120" t="s">
        <v>208</v>
      </c>
      <c r="L3" s="120" t="s">
        <v>208</v>
      </c>
    </row>
    <row r="4" spans="1:12" ht="19.5" customHeight="1">
      <c r="A4" s="121" t="s">
        <v>209</v>
      </c>
      <c r="B4" s="120" t="s">
        <v>113</v>
      </c>
      <c r="C4" s="120" t="s">
        <v>7</v>
      </c>
      <c r="D4" s="120" t="s">
        <v>209</v>
      </c>
      <c r="E4" s="120" t="s">
        <v>113</v>
      </c>
      <c r="F4" s="120" t="s">
        <v>7</v>
      </c>
      <c r="G4" s="120" t="s">
        <v>209</v>
      </c>
      <c r="H4" s="120" t="s">
        <v>113</v>
      </c>
      <c r="I4" s="120" t="s">
        <v>7</v>
      </c>
      <c r="J4" s="120" t="s">
        <v>209</v>
      </c>
      <c r="K4" s="120" t="s">
        <v>113</v>
      </c>
      <c r="L4" s="120" t="s">
        <v>7</v>
      </c>
    </row>
    <row r="5" spans="1:12" ht="19.5" customHeight="1">
      <c r="A5" s="121" t="s">
        <v>209</v>
      </c>
      <c r="B5" s="120" t="s">
        <v>113</v>
      </c>
      <c r="C5" s="120" t="s">
        <v>7</v>
      </c>
      <c r="D5" s="120" t="s">
        <v>209</v>
      </c>
      <c r="E5" s="120" t="s">
        <v>113</v>
      </c>
      <c r="F5" s="120" t="s">
        <v>7</v>
      </c>
      <c r="G5" s="120" t="s">
        <v>209</v>
      </c>
      <c r="H5" s="120" t="s">
        <v>113</v>
      </c>
      <c r="I5" s="120" t="s">
        <v>7</v>
      </c>
      <c r="J5" s="120" t="s">
        <v>209</v>
      </c>
      <c r="K5" s="120" t="s">
        <v>113</v>
      </c>
      <c r="L5" s="120" t="s">
        <v>7</v>
      </c>
    </row>
    <row r="6" spans="1:12" ht="19.5" customHeight="1">
      <c r="A6" s="122" t="s">
        <v>210</v>
      </c>
      <c r="B6" s="110" t="s">
        <v>211</v>
      </c>
      <c r="C6" s="108">
        <v>5327890.34</v>
      </c>
      <c r="D6" s="110" t="s">
        <v>212</v>
      </c>
      <c r="E6" s="110" t="s">
        <v>213</v>
      </c>
      <c r="F6" s="108">
        <v>445910.35</v>
      </c>
      <c r="G6" s="110" t="s">
        <v>214</v>
      </c>
      <c r="H6" s="110" t="s">
        <v>215</v>
      </c>
      <c r="I6" s="105" t="s">
        <v>216</v>
      </c>
      <c r="J6" s="110" t="s">
        <v>217</v>
      </c>
      <c r="K6" s="110" t="s">
        <v>218</v>
      </c>
      <c r="L6" s="105" t="s">
        <v>216</v>
      </c>
    </row>
    <row r="7" spans="1:12" ht="19.5" customHeight="1">
      <c r="A7" s="122" t="s">
        <v>219</v>
      </c>
      <c r="B7" s="110" t="s">
        <v>220</v>
      </c>
      <c r="C7" s="108">
        <v>1576253</v>
      </c>
      <c r="D7" s="110" t="s">
        <v>221</v>
      </c>
      <c r="E7" s="110" t="s">
        <v>222</v>
      </c>
      <c r="F7" s="108">
        <v>70498.65</v>
      </c>
      <c r="G7" s="110" t="s">
        <v>223</v>
      </c>
      <c r="H7" s="110" t="s">
        <v>224</v>
      </c>
      <c r="I7" s="105" t="s">
        <v>216</v>
      </c>
      <c r="J7" s="110" t="s">
        <v>225</v>
      </c>
      <c r="K7" s="110" t="s">
        <v>226</v>
      </c>
      <c r="L7" s="105" t="s">
        <v>216</v>
      </c>
    </row>
    <row r="8" spans="1:12" ht="19.5" customHeight="1">
      <c r="A8" s="122" t="s">
        <v>227</v>
      </c>
      <c r="B8" s="110" t="s">
        <v>228</v>
      </c>
      <c r="C8" s="108">
        <v>761352</v>
      </c>
      <c r="D8" s="110" t="s">
        <v>229</v>
      </c>
      <c r="E8" s="110" t="s">
        <v>230</v>
      </c>
      <c r="F8" s="108">
        <v>22633.78</v>
      </c>
      <c r="G8" s="110" t="s">
        <v>231</v>
      </c>
      <c r="H8" s="110" t="s">
        <v>232</v>
      </c>
      <c r="I8" s="105" t="s">
        <v>216</v>
      </c>
      <c r="J8" s="110" t="s">
        <v>233</v>
      </c>
      <c r="K8" s="110" t="s">
        <v>234</v>
      </c>
      <c r="L8" s="105" t="s">
        <v>216</v>
      </c>
    </row>
    <row r="9" spans="1:12" ht="19.5" customHeight="1">
      <c r="A9" s="122" t="s">
        <v>235</v>
      </c>
      <c r="B9" s="110" t="s">
        <v>236</v>
      </c>
      <c r="C9" s="108"/>
      <c r="D9" s="110" t="s">
        <v>237</v>
      </c>
      <c r="E9" s="110" t="s">
        <v>238</v>
      </c>
      <c r="F9" s="108"/>
      <c r="G9" s="110" t="s">
        <v>239</v>
      </c>
      <c r="H9" s="110" t="s">
        <v>240</v>
      </c>
      <c r="I9" s="105" t="s">
        <v>216</v>
      </c>
      <c r="J9" s="110" t="s">
        <v>241</v>
      </c>
      <c r="K9" s="110" t="s">
        <v>242</v>
      </c>
      <c r="L9" s="108"/>
    </row>
    <row r="10" spans="1:12" ht="19.5" customHeight="1">
      <c r="A10" s="122" t="s">
        <v>243</v>
      </c>
      <c r="B10" s="110" t="s">
        <v>244</v>
      </c>
      <c r="C10" s="108"/>
      <c r="D10" s="110" t="s">
        <v>245</v>
      </c>
      <c r="E10" s="110" t="s">
        <v>246</v>
      </c>
      <c r="F10" s="108"/>
      <c r="G10" s="110" t="s">
        <v>247</v>
      </c>
      <c r="H10" s="110" t="s">
        <v>248</v>
      </c>
      <c r="I10" s="105" t="s">
        <v>216</v>
      </c>
      <c r="J10" s="110" t="s">
        <v>249</v>
      </c>
      <c r="K10" s="110" t="s">
        <v>226</v>
      </c>
      <c r="L10" s="108"/>
    </row>
    <row r="11" spans="1:12" ht="19.5" customHeight="1">
      <c r="A11" s="122" t="s">
        <v>250</v>
      </c>
      <c r="B11" s="110" t="s">
        <v>251</v>
      </c>
      <c r="C11" s="108">
        <v>1473398.21</v>
      </c>
      <c r="D11" s="110" t="s">
        <v>252</v>
      </c>
      <c r="E11" s="110" t="s">
        <v>253</v>
      </c>
      <c r="F11" s="108"/>
      <c r="G11" s="110" t="s">
        <v>254</v>
      </c>
      <c r="H11" s="110" t="s">
        <v>255</v>
      </c>
      <c r="I11" s="105" t="s">
        <v>216</v>
      </c>
      <c r="J11" s="110" t="s">
        <v>256</v>
      </c>
      <c r="K11" s="110" t="s">
        <v>257</v>
      </c>
      <c r="L11" s="108"/>
    </row>
    <row r="12" spans="1:12" ht="19.5" customHeight="1">
      <c r="A12" s="122" t="s">
        <v>258</v>
      </c>
      <c r="B12" s="110" t="s">
        <v>259</v>
      </c>
      <c r="C12" s="108">
        <v>410369.92</v>
      </c>
      <c r="D12" s="110" t="s">
        <v>260</v>
      </c>
      <c r="E12" s="110" t="s">
        <v>261</v>
      </c>
      <c r="F12" s="108">
        <v>24019.52</v>
      </c>
      <c r="G12" s="110" t="s">
        <v>262</v>
      </c>
      <c r="H12" s="110" t="s">
        <v>263</v>
      </c>
      <c r="I12" s="105" t="s">
        <v>216</v>
      </c>
      <c r="J12" s="110" t="s">
        <v>264</v>
      </c>
      <c r="K12" s="110" t="s">
        <v>265</v>
      </c>
      <c r="L12" s="108"/>
    </row>
    <row r="13" spans="1:12" ht="19.5" customHeight="1">
      <c r="A13" s="122" t="s">
        <v>266</v>
      </c>
      <c r="B13" s="110" t="s">
        <v>267</v>
      </c>
      <c r="C13" s="108">
        <v>75163.44</v>
      </c>
      <c r="D13" s="110" t="s">
        <v>268</v>
      </c>
      <c r="E13" s="110" t="s">
        <v>269</v>
      </c>
      <c r="F13" s="108">
        <v>8680</v>
      </c>
      <c r="G13" s="110" t="s">
        <v>270</v>
      </c>
      <c r="H13" s="110" t="s">
        <v>271</v>
      </c>
      <c r="I13" s="105" t="s">
        <v>216</v>
      </c>
      <c r="J13" s="110" t="s">
        <v>272</v>
      </c>
      <c r="K13" s="110" t="s">
        <v>273</v>
      </c>
      <c r="L13" s="108"/>
    </row>
    <row r="14" spans="1:12" ht="19.5" customHeight="1">
      <c r="A14" s="122" t="s">
        <v>274</v>
      </c>
      <c r="B14" s="110" t="s">
        <v>275</v>
      </c>
      <c r="C14" s="108">
        <v>260997.37</v>
      </c>
      <c r="D14" s="110" t="s">
        <v>276</v>
      </c>
      <c r="E14" s="110" t="s">
        <v>277</v>
      </c>
      <c r="F14" s="108"/>
      <c r="G14" s="110" t="s">
        <v>278</v>
      </c>
      <c r="H14" s="110" t="s">
        <v>279</v>
      </c>
      <c r="I14" s="105" t="s">
        <v>216</v>
      </c>
      <c r="J14" s="110" t="s">
        <v>280</v>
      </c>
      <c r="K14" s="110" t="s">
        <v>234</v>
      </c>
      <c r="L14" s="108"/>
    </row>
    <row r="15" spans="1:12" ht="19.5" customHeight="1">
      <c r="A15" s="122" t="s">
        <v>281</v>
      </c>
      <c r="B15" s="110" t="s">
        <v>282</v>
      </c>
      <c r="C15" s="108">
        <v>148956.75</v>
      </c>
      <c r="D15" s="110" t="s">
        <v>283</v>
      </c>
      <c r="E15" s="110" t="s">
        <v>284</v>
      </c>
      <c r="F15" s="108">
        <v>20400</v>
      </c>
      <c r="G15" s="110" t="s">
        <v>285</v>
      </c>
      <c r="H15" s="110" t="s">
        <v>286</v>
      </c>
      <c r="I15" s="105" t="s">
        <v>216</v>
      </c>
      <c r="J15" s="110" t="s">
        <v>287</v>
      </c>
      <c r="K15" s="110" t="s">
        <v>288</v>
      </c>
      <c r="L15" s="105" t="s">
        <v>216</v>
      </c>
    </row>
    <row r="16" spans="1:12" ht="19.5" customHeight="1">
      <c r="A16" s="122" t="s">
        <v>289</v>
      </c>
      <c r="B16" s="110" t="s">
        <v>290</v>
      </c>
      <c r="C16" s="108">
        <v>12464.87</v>
      </c>
      <c r="D16" s="110" t="s">
        <v>291</v>
      </c>
      <c r="E16" s="110" t="s">
        <v>292</v>
      </c>
      <c r="F16" s="108">
        <v>66161</v>
      </c>
      <c r="G16" s="110" t="s">
        <v>293</v>
      </c>
      <c r="H16" s="110" t="s">
        <v>294</v>
      </c>
      <c r="I16" s="105" t="s">
        <v>216</v>
      </c>
      <c r="J16" s="110" t="s">
        <v>295</v>
      </c>
      <c r="K16" s="110" t="s">
        <v>296</v>
      </c>
      <c r="L16" s="105" t="s">
        <v>216</v>
      </c>
    </row>
    <row r="17" spans="1:12" ht="19.5" customHeight="1">
      <c r="A17" s="122" t="s">
        <v>297</v>
      </c>
      <c r="B17" s="110" t="s">
        <v>171</v>
      </c>
      <c r="C17" s="108">
        <v>294011</v>
      </c>
      <c r="D17" s="110" t="s">
        <v>298</v>
      </c>
      <c r="E17" s="110" t="s">
        <v>299</v>
      </c>
      <c r="F17" s="108"/>
      <c r="G17" s="110" t="s">
        <v>300</v>
      </c>
      <c r="H17" s="110" t="s">
        <v>301</v>
      </c>
      <c r="I17" s="105" t="s">
        <v>216</v>
      </c>
      <c r="J17" s="110" t="s">
        <v>302</v>
      </c>
      <c r="K17" s="110" t="s">
        <v>303</v>
      </c>
      <c r="L17" s="105" t="s">
        <v>216</v>
      </c>
    </row>
    <row r="18" spans="1:12" ht="19.5" customHeight="1">
      <c r="A18" s="122" t="s">
        <v>304</v>
      </c>
      <c r="B18" s="110" t="s">
        <v>305</v>
      </c>
      <c r="C18" s="108"/>
      <c r="D18" s="110" t="s">
        <v>306</v>
      </c>
      <c r="E18" s="110" t="s">
        <v>307</v>
      </c>
      <c r="F18" s="108">
        <v>10447</v>
      </c>
      <c r="G18" s="110" t="s">
        <v>308</v>
      </c>
      <c r="H18" s="110" t="s">
        <v>309</v>
      </c>
      <c r="I18" s="105" t="s">
        <v>216</v>
      </c>
      <c r="J18" s="110" t="s">
        <v>310</v>
      </c>
      <c r="K18" s="110" t="s">
        <v>311</v>
      </c>
      <c r="L18" s="108"/>
    </row>
    <row r="19" spans="1:12" ht="19.5" customHeight="1">
      <c r="A19" s="122" t="s">
        <v>312</v>
      </c>
      <c r="B19" s="110" t="s">
        <v>313</v>
      </c>
      <c r="C19" s="108">
        <v>314923.78</v>
      </c>
      <c r="D19" s="110" t="s">
        <v>314</v>
      </c>
      <c r="E19" s="110" t="s">
        <v>315</v>
      </c>
      <c r="F19" s="108"/>
      <c r="G19" s="110" t="s">
        <v>316</v>
      </c>
      <c r="H19" s="110" t="s">
        <v>317</v>
      </c>
      <c r="I19" s="108">
        <v>16680</v>
      </c>
      <c r="J19" s="110" t="s">
        <v>318</v>
      </c>
      <c r="K19" s="110" t="s">
        <v>319</v>
      </c>
      <c r="L19" s="108"/>
    </row>
    <row r="20" spans="1:12" ht="19.5" customHeight="1">
      <c r="A20" s="122" t="s">
        <v>320</v>
      </c>
      <c r="B20" s="110" t="s">
        <v>321</v>
      </c>
      <c r="C20" s="108">
        <v>207646</v>
      </c>
      <c r="D20" s="110" t="s">
        <v>322</v>
      </c>
      <c r="E20" s="110" t="s">
        <v>323</v>
      </c>
      <c r="F20" s="108"/>
      <c r="G20" s="110" t="s">
        <v>324</v>
      </c>
      <c r="H20" s="110" t="s">
        <v>224</v>
      </c>
      <c r="I20" s="108"/>
      <c r="J20" s="110" t="s">
        <v>325</v>
      </c>
      <c r="K20" s="110" t="s">
        <v>326</v>
      </c>
      <c r="L20" s="108"/>
    </row>
    <row r="21" spans="1:12" ht="19.5" customHeight="1">
      <c r="A21" s="122" t="s">
        <v>327</v>
      </c>
      <c r="B21" s="110" t="s">
        <v>328</v>
      </c>
      <c r="C21" s="108"/>
      <c r="D21" s="110" t="s">
        <v>329</v>
      </c>
      <c r="E21" s="110" t="s">
        <v>330</v>
      </c>
      <c r="F21" s="108">
        <v>25592</v>
      </c>
      <c r="G21" s="110" t="s">
        <v>331</v>
      </c>
      <c r="H21" s="110" t="s">
        <v>232</v>
      </c>
      <c r="I21" s="108">
        <v>16680</v>
      </c>
      <c r="J21" s="110" t="s">
        <v>332</v>
      </c>
      <c r="K21" s="110" t="s">
        <v>333</v>
      </c>
      <c r="L21" s="108"/>
    </row>
    <row r="22" spans="1:12" ht="19.5" customHeight="1">
      <c r="A22" s="122" t="s">
        <v>334</v>
      </c>
      <c r="B22" s="110" t="s">
        <v>335</v>
      </c>
      <c r="C22" s="108">
        <v>207646</v>
      </c>
      <c r="D22" s="110" t="s">
        <v>336</v>
      </c>
      <c r="E22" s="110" t="s">
        <v>337</v>
      </c>
      <c r="F22" s="108">
        <v>720</v>
      </c>
      <c r="G22" s="110" t="s">
        <v>338</v>
      </c>
      <c r="H22" s="110" t="s">
        <v>240</v>
      </c>
      <c r="I22" s="108"/>
      <c r="J22" s="110" t="s">
        <v>339</v>
      </c>
      <c r="K22" s="110" t="s">
        <v>340</v>
      </c>
      <c r="L22" s="108"/>
    </row>
    <row r="23" spans="1:12" ht="19.5" customHeight="1">
      <c r="A23" s="122" t="s">
        <v>341</v>
      </c>
      <c r="B23" s="110" t="s">
        <v>342</v>
      </c>
      <c r="C23" s="108"/>
      <c r="D23" s="110" t="s">
        <v>343</v>
      </c>
      <c r="E23" s="110" t="s">
        <v>344</v>
      </c>
      <c r="F23" s="108">
        <v>32398.4</v>
      </c>
      <c r="G23" s="110" t="s">
        <v>345</v>
      </c>
      <c r="H23" s="110" t="s">
        <v>248</v>
      </c>
      <c r="I23" s="108"/>
      <c r="J23" s="110"/>
      <c r="K23" s="110"/>
      <c r="L23" s="128"/>
    </row>
    <row r="24" spans="1:12" ht="19.5" customHeight="1">
      <c r="A24" s="122" t="s">
        <v>346</v>
      </c>
      <c r="B24" s="110" t="s">
        <v>347</v>
      </c>
      <c r="C24" s="108"/>
      <c r="D24" s="110" t="s">
        <v>348</v>
      </c>
      <c r="E24" s="110" t="s">
        <v>349</v>
      </c>
      <c r="F24" s="108"/>
      <c r="G24" s="110" t="s">
        <v>350</v>
      </c>
      <c r="H24" s="110" t="s">
        <v>255</v>
      </c>
      <c r="I24" s="108"/>
      <c r="J24" s="110"/>
      <c r="K24" s="110"/>
      <c r="L24" s="128"/>
    </row>
    <row r="25" spans="1:12" ht="19.5" customHeight="1">
      <c r="A25" s="122" t="s">
        <v>351</v>
      </c>
      <c r="B25" s="110" t="s">
        <v>352</v>
      </c>
      <c r="C25" s="108"/>
      <c r="D25" s="110" t="s">
        <v>353</v>
      </c>
      <c r="E25" s="110" t="s">
        <v>354</v>
      </c>
      <c r="F25" s="108"/>
      <c r="G25" s="110" t="s">
        <v>355</v>
      </c>
      <c r="H25" s="110" t="s">
        <v>263</v>
      </c>
      <c r="I25" s="108"/>
      <c r="J25" s="110"/>
      <c r="K25" s="110"/>
      <c r="L25" s="128"/>
    </row>
    <row r="26" spans="1:12" ht="19.5" customHeight="1">
      <c r="A26" s="122" t="s">
        <v>356</v>
      </c>
      <c r="B26" s="110" t="s">
        <v>357</v>
      </c>
      <c r="C26" s="108"/>
      <c r="D26" s="110" t="s">
        <v>358</v>
      </c>
      <c r="E26" s="110" t="s">
        <v>359</v>
      </c>
      <c r="F26" s="108">
        <v>15810</v>
      </c>
      <c r="G26" s="110" t="s">
        <v>360</v>
      </c>
      <c r="H26" s="110" t="s">
        <v>271</v>
      </c>
      <c r="I26" s="108"/>
      <c r="J26" s="110"/>
      <c r="K26" s="110"/>
      <c r="L26" s="128"/>
    </row>
    <row r="27" spans="1:12" ht="19.5" customHeight="1">
      <c r="A27" s="122" t="s">
        <v>361</v>
      </c>
      <c r="B27" s="110" t="s">
        <v>362</v>
      </c>
      <c r="C27" s="108"/>
      <c r="D27" s="110" t="s">
        <v>363</v>
      </c>
      <c r="E27" s="110" t="s">
        <v>364</v>
      </c>
      <c r="F27" s="108"/>
      <c r="G27" s="110" t="s">
        <v>365</v>
      </c>
      <c r="H27" s="110" t="s">
        <v>366</v>
      </c>
      <c r="I27" s="108"/>
      <c r="J27" s="110"/>
      <c r="K27" s="110"/>
      <c r="L27" s="128"/>
    </row>
    <row r="28" spans="1:12" ht="19.5" customHeight="1">
      <c r="A28" s="122" t="s">
        <v>367</v>
      </c>
      <c r="B28" s="110" t="s">
        <v>368</v>
      </c>
      <c r="C28" s="108"/>
      <c r="D28" s="110" t="s">
        <v>369</v>
      </c>
      <c r="E28" s="110" t="s">
        <v>370</v>
      </c>
      <c r="F28" s="108">
        <v>49403</v>
      </c>
      <c r="G28" s="110" t="s">
        <v>371</v>
      </c>
      <c r="H28" s="110" t="s">
        <v>372</v>
      </c>
      <c r="I28" s="108"/>
      <c r="J28" s="110"/>
      <c r="K28" s="110"/>
      <c r="L28" s="128"/>
    </row>
    <row r="29" spans="1:12" ht="19.5" customHeight="1">
      <c r="A29" s="122" t="s">
        <v>373</v>
      </c>
      <c r="B29" s="110" t="s">
        <v>374</v>
      </c>
      <c r="C29" s="108"/>
      <c r="D29" s="110" t="s">
        <v>375</v>
      </c>
      <c r="E29" s="110" t="s">
        <v>376</v>
      </c>
      <c r="F29" s="108">
        <v>1049</v>
      </c>
      <c r="G29" s="110" t="s">
        <v>377</v>
      </c>
      <c r="H29" s="110" t="s">
        <v>378</v>
      </c>
      <c r="I29" s="108"/>
      <c r="J29" s="110"/>
      <c r="K29" s="110"/>
      <c r="L29" s="128"/>
    </row>
    <row r="30" spans="1:12" ht="19.5" customHeight="1">
      <c r="A30" s="122" t="s">
        <v>379</v>
      </c>
      <c r="B30" s="110" t="s">
        <v>380</v>
      </c>
      <c r="C30" s="108"/>
      <c r="D30" s="110" t="s">
        <v>381</v>
      </c>
      <c r="E30" s="110" t="s">
        <v>382</v>
      </c>
      <c r="F30" s="108"/>
      <c r="G30" s="110" t="s">
        <v>383</v>
      </c>
      <c r="H30" s="110" t="s">
        <v>384</v>
      </c>
      <c r="I30" s="108"/>
      <c r="J30" s="110"/>
      <c r="K30" s="110"/>
      <c r="L30" s="128"/>
    </row>
    <row r="31" spans="1:12" ht="19.5" customHeight="1">
      <c r="A31" s="122" t="s">
        <v>385</v>
      </c>
      <c r="B31" s="110" t="s">
        <v>386</v>
      </c>
      <c r="C31" s="108"/>
      <c r="D31" s="110" t="s">
        <v>387</v>
      </c>
      <c r="E31" s="110" t="s">
        <v>388</v>
      </c>
      <c r="F31" s="108"/>
      <c r="G31" s="110" t="s">
        <v>389</v>
      </c>
      <c r="H31" s="110" t="s">
        <v>279</v>
      </c>
      <c r="I31" s="108"/>
      <c r="J31" s="110"/>
      <c r="K31" s="110"/>
      <c r="L31" s="128"/>
    </row>
    <row r="32" spans="1:12" ht="19.5" customHeight="1">
      <c r="A32" s="122"/>
      <c r="B32" s="110"/>
      <c r="C32" s="128"/>
      <c r="D32" s="110" t="s">
        <v>390</v>
      </c>
      <c r="E32" s="110" t="s">
        <v>391</v>
      </c>
      <c r="F32" s="108"/>
      <c r="G32" s="110" t="s">
        <v>392</v>
      </c>
      <c r="H32" s="110" t="s">
        <v>286</v>
      </c>
      <c r="I32" s="108"/>
      <c r="J32" s="110"/>
      <c r="K32" s="110"/>
      <c r="L32" s="128"/>
    </row>
    <row r="33" spans="1:12" ht="19.5" customHeight="1">
      <c r="A33" s="122"/>
      <c r="B33" s="110"/>
      <c r="C33" s="128"/>
      <c r="D33" s="110" t="s">
        <v>393</v>
      </c>
      <c r="E33" s="110" t="s">
        <v>394</v>
      </c>
      <c r="F33" s="108">
        <v>98098</v>
      </c>
      <c r="G33" s="110" t="s">
        <v>395</v>
      </c>
      <c r="H33" s="110" t="s">
        <v>294</v>
      </c>
      <c r="I33" s="108"/>
      <c r="J33" s="110"/>
      <c r="K33" s="110"/>
      <c r="L33" s="128"/>
    </row>
    <row r="34" spans="1:12" ht="19.5" customHeight="1">
      <c r="A34" s="122"/>
      <c r="B34" s="110"/>
      <c r="C34" s="128"/>
      <c r="D34" s="110" t="s">
        <v>396</v>
      </c>
      <c r="E34" s="110" t="s">
        <v>397</v>
      </c>
      <c r="F34" s="108"/>
      <c r="G34" s="110" t="s">
        <v>398</v>
      </c>
      <c r="H34" s="110" t="s">
        <v>301</v>
      </c>
      <c r="I34" s="108"/>
      <c r="J34" s="110"/>
      <c r="K34" s="110"/>
      <c r="L34" s="128"/>
    </row>
    <row r="35" spans="1:12" ht="19.5" customHeight="1">
      <c r="A35" s="122"/>
      <c r="B35" s="110"/>
      <c r="C35" s="128"/>
      <c r="D35" s="110" t="s">
        <v>399</v>
      </c>
      <c r="E35" s="110" t="s">
        <v>400</v>
      </c>
      <c r="F35" s="108"/>
      <c r="G35" s="110" t="s">
        <v>401</v>
      </c>
      <c r="H35" s="110" t="s">
        <v>402</v>
      </c>
      <c r="I35" s="108"/>
      <c r="J35" s="110"/>
      <c r="K35" s="110"/>
      <c r="L35" s="128"/>
    </row>
    <row r="36" spans="1:12" ht="19.5" customHeight="1">
      <c r="A36" s="122"/>
      <c r="B36" s="110"/>
      <c r="C36" s="128"/>
      <c r="D36" s="110" t="s">
        <v>403</v>
      </c>
      <c r="E36" s="110" t="s">
        <v>404</v>
      </c>
      <c r="F36" s="108"/>
      <c r="G36" s="110"/>
      <c r="H36" s="110"/>
      <c r="I36" s="110"/>
      <c r="J36" s="110"/>
      <c r="K36" s="110"/>
      <c r="L36" s="128"/>
    </row>
    <row r="37" spans="1:12" ht="19.5" customHeight="1">
      <c r="A37" s="122"/>
      <c r="B37" s="110"/>
      <c r="C37" s="128"/>
      <c r="D37" s="110" t="s">
        <v>405</v>
      </c>
      <c r="E37" s="110" t="s">
        <v>406</v>
      </c>
      <c r="F37" s="108"/>
      <c r="G37" s="110"/>
      <c r="H37" s="110"/>
      <c r="I37" s="110"/>
      <c r="J37" s="110"/>
      <c r="K37" s="110"/>
      <c r="L37" s="128"/>
    </row>
    <row r="38" spans="1:12" ht="19.5" customHeight="1">
      <c r="A38" s="122"/>
      <c r="B38" s="110"/>
      <c r="C38" s="128"/>
      <c r="D38" s="110" t="s">
        <v>407</v>
      </c>
      <c r="E38" s="110" t="s">
        <v>408</v>
      </c>
      <c r="F38" s="108"/>
      <c r="G38" s="110"/>
      <c r="H38" s="110"/>
      <c r="I38" s="110"/>
      <c r="J38" s="110"/>
      <c r="K38" s="110"/>
      <c r="L38" s="128"/>
    </row>
    <row r="39" spans="1:12" ht="19.5" customHeight="1">
      <c r="A39" s="129" t="s">
        <v>409</v>
      </c>
      <c r="B39" s="105" t="s">
        <v>409</v>
      </c>
      <c r="C39" s="108">
        <v>5535536.34</v>
      </c>
      <c r="D39" s="105" t="s">
        <v>410</v>
      </c>
      <c r="E39" s="105" t="s">
        <v>410</v>
      </c>
      <c r="F39" s="105" t="s">
        <v>410</v>
      </c>
      <c r="G39" s="105" t="s">
        <v>410</v>
      </c>
      <c r="H39" s="105" t="s">
        <v>410</v>
      </c>
      <c r="I39" s="105" t="s">
        <v>410</v>
      </c>
      <c r="J39" s="105" t="s">
        <v>410</v>
      </c>
      <c r="K39" s="105" t="s">
        <v>410</v>
      </c>
      <c r="L39" s="108">
        <v>462590.35</v>
      </c>
    </row>
    <row r="40" spans="1:12" ht="19.5" customHeight="1">
      <c r="A40" s="111" t="s">
        <v>411</v>
      </c>
      <c r="B40" s="112" t="s">
        <v>411</v>
      </c>
      <c r="C40" s="112" t="s">
        <v>411</v>
      </c>
      <c r="D40" s="112" t="s">
        <v>411</v>
      </c>
      <c r="E40" s="112" t="s">
        <v>411</v>
      </c>
      <c r="F40" s="112" t="s">
        <v>411</v>
      </c>
      <c r="G40" s="112" t="s">
        <v>411</v>
      </c>
      <c r="H40" s="112" t="s">
        <v>411</v>
      </c>
      <c r="I40" s="112" t="s">
        <v>411</v>
      </c>
      <c r="J40" s="112" t="s">
        <v>411</v>
      </c>
      <c r="K40" s="112" t="s">
        <v>411</v>
      </c>
      <c r="L40" s="112" t="s">
        <v>411</v>
      </c>
    </row>
    <row r="41" spans="1:12" ht="409.5" customHeight="1" hidden="1">
      <c r="A41" s="113"/>
      <c r="B41" s="115"/>
      <c r="C41" s="115"/>
      <c r="D41" s="115"/>
      <c r="E41" s="115"/>
      <c r="F41" s="114"/>
      <c r="G41" s="115"/>
      <c r="H41" s="115"/>
      <c r="I41" s="115"/>
      <c r="J41" s="115"/>
      <c r="K41" s="115"/>
      <c r="L41" s="115"/>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D13" sqref="D13"/>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 customHeight="1">
      <c r="A1" s="116"/>
      <c r="B1" s="97"/>
      <c r="C1" s="97"/>
      <c r="D1" s="97"/>
      <c r="E1" s="97"/>
      <c r="F1" s="97"/>
      <c r="G1" s="97"/>
      <c r="H1" s="97"/>
      <c r="I1" s="96" t="s">
        <v>412</v>
      </c>
      <c r="J1" s="97"/>
      <c r="K1" s="97"/>
      <c r="L1" s="97"/>
      <c r="M1" s="97"/>
      <c r="N1" s="97"/>
      <c r="O1" s="97"/>
      <c r="P1" s="97"/>
      <c r="Q1" s="97"/>
    </row>
    <row r="2" spans="1:17" ht="15" customHeight="1">
      <c r="A2" s="117" t="s">
        <v>1</v>
      </c>
      <c r="B2" s="100"/>
      <c r="C2" s="100"/>
      <c r="D2" s="100"/>
      <c r="E2" s="100"/>
      <c r="F2" s="100"/>
      <c r="G2" s="100"/>
      <c r="H2" s="100"/>
      <c r="I2" s="125"/>
      <c r="J2" s="100"/>
      <c r="K2" s="100"/>
      <c r="L2" s="100"/>
      <c r="M2" s="100"/>
      <c r="N2" s="100"/>
      <c r="O2" s="100"/>
      <c r="P2" s="100"/>
      <c r="Q2" s="127" t="s">
        <v>2</v>
      </c>
    </row>
    <row r="3" spans="1:17" ht="19.5" customHeight="1">
      <c r="A3" s="118" t="s">
        <v>5</v>
      </c>
      <c r="B3" s="119" t="s">
        <v>5</v>
      </c>
      <c r="C3" s="119" t="s">
        <v>5</v>
      </c>
      <c r="D3" s="119" t="s">
        <v>5</v>
      </c>
      <c r="E3" s="120" t="s">
        <v>197</v>
      </c>
      <c r="F3" s="120" t="s">
        <v>197</v>
      </c>
      <c r="G3" s="120" t="s">
        <v>197</v>
      </c>
      <c r="H3" s="120" t="s">
        <v>198</v>
      </c>
      <c r="I3" s="120" t="s">
        <v>198</v>
      </c>
      <c r="J3" s="120" t="s">
        <v>198</v>
      </c>
      <c r="K3" s="120" t="s">
        <v>199</v>
      </c>
      <c r="L3" s="120" t="s">
        <v>199</v>
      </c>
      <c r="M3" s="120" t="s">
        <v>199</v>
      </c>
      <c r="N3" s="120" t="s">
        <v>200</v>
      </c>
      <c r="O3" s="120" t="s">
        <v>200</v>
      </c>
      <c r="P3" s="120" t="s">
        <v>200</v>
      </c>
      <c r="Q3" s="120" t="s">
        <v>200</v>
      </c>
    </row>
    <row r="4" spans="1:17" ht="19.5" customHeight="1">
      <c r="A4" s="121" t="s">
        <v>112</v>
      </c>
      <c r="B4" s="120" t="s">
        <v>112</v>
      </c>
      <c r="C4" s="120" t="s">
        <v>112</v>
      </c>
      <c r="D4" s="120" t="s">
        <v>113</v>
      </c>
      <c r="E4" s="120" t="s">
        <v>119</v>
      </c>
      <c r="F4" s="120" t="s">
        <v>201</v>
      </c>
      <c r="G4" s="120" t="s">
        <v>202</v>
      </c>
      <c r="H4" s="120" t="s">
        <v>119</v>
      </c>
      <c r="I4" s="120" t="s">
        <v>174</v>
      </c>
      <c r="J4" s="120" t="s">
        <v>175</v>
      </c>
      <c r="K4" s="120" t="s">
        <v>119</v>
      </c>
      <c r="L4" s="120" t="s">
        <v>174</v>
      </c>
      <c r="M4" s="120" t="s">
        <v>175</v>
      </c>
      <c r="N4" s="120" t="s">
        <v>119</v>
      </c>
      <c r="O4" s="120" t="s">
        <v>201</v>
      </c>
      <c r="P4" s="120" t="s">
        <v>202</v>
      </c>
      <c r="Q4" s="120" t="s">
        <v>202</v>
      </c>
    </row>
    <row r="5" spans="1:17" ht="19.5" customHeight="1">
      <c r="A5" s="121" t="s">
        <v>112</v>
      </c>
      <c r="B5" s="120" t="s">
        <v>112</v>
      </c>
      <c r="C5" s="120" t="s">
        <v>112</v>
      </c>
      <c r="D5" s="120" t="s">
        <v>113</v>
      </c>
      <c r="E5" s="120" t="s">
        <v>119</v>
      </c>
      <c r="F5" s="120" t="s">
        <v>201</v>
      </c>
      <c r="G5" s="120" t="s">
        <v>202</v>
      </c>
      <c r="H5" s="120" t="s">
        <v>119</v>
      </c>
      <c r="I5" s="120" t="s">
        <v>174</v>
      </c>
      <c r="J5" s="120" t="s">
        <v>175</v>
      </c>
      <c r="K5" s="120" t="s">
        <v>119</v>
      </c>
      <c r="L5" s="120" t="s">
        <v>174</v>
      </c>
      <c r="M5" s="120" t="s">
        <v>175</v>
      </c>
      <c r="N5" s="120" t="s">
        <v>119</v>
      </c>
      <c r="O5" s="120" t="s">
        <v>201</v>
      </c>
      <c r="P5" s="120" t="s">
        <v>203</v>
      </c>
      <c r="Q5" s="120" t="s">
        <v>204</v>
      </c>
    </row>
    <row r="6" spans="1:17" ht="19.5" customHeight="1">
      <c r="A6" s="121" t="s">
        <v>112</v>
      </c>
      <c r="B6" s="120" t="s">
        <v>112</v>
      </c>
      <c r="C6" s="120" t="s">
        <v>112</v>
      </c>
      <c r="D6" s="120" t="s">
        <v>113</v>
      </c>
      <c r="E6" s="120" t="s">
        <v>119</v>
      </c>
      <c r="F6" s="120" t="s">
        <v>201</v>
      </c>
      <c r="G6" s="120" t="s">
        <v>202</v>
      </c>
      <c r="H6" s="120" t="s">
        <v>119</v>
      </c>
      <c r="I6" s="120" t="s">
        <v>174</v>
      </c>
      <c r="J6" s="120" t="s">
        <v>175</v>
      </c>
      <c r="K6" s="120" t="s">
        <v>119</v>
      </c>
      <c r="L6" s="120" t="s">
        <v>174</v>
      </c>
      <c r="M6" s="120" t="s">
        <v>175</v>
      </c>
      <c r="N6" s="120" t="s">
        <v>119</v>
      </c>
      <c r="O6" s="120" t="s">
        <v>201</v>
      </c>
      <c r="P6" s="120" t="s">
        <v>203</v>
      </c>
      <c r="Q6" s="120" t="s">
        <v>204</v>
      </c>
    </row>
    <row r="7" spans="1:17" ht="19.5" customHeight="1">
      <c r="A7" s="121" t="s">
        <v>116</v>
      </c>
      <c r="B7" s="120" t="s">
        <v>117</v>
      </c>
      <c r="C7" s="120" t="s">
        <v>118</v>
      </c>
      <c r="D7" s="119" t="s">
        <v>9</v>
      </c>
      <c r="E7" s="105" t="s">
        <v>10</v>
      </c>
      <c r="F7" s="105" t="s">
        <v>11</v>
      </c>
      <c r="G7" s="105" t="s">
        <v>19</v>
      </c>
      <c r="H7" s="105" t="s">
        <v>23</v>
      </c>
      <c r="I7" s="105" t="s">
        <v>27</v>
      </c>
      <c r="J7" s="105" t="s">
        <v>31</v>
      </c>
      <c r="K7" s="105" t="s">
        <v>35</v>
      </c>
      <c r="L7" s="105" t="s">
        <v>38</v>
      </c>
      <c r="M7" s="105" t="s">
        <v>41</v>
      </c>
      <c r="N7" s="105" t="s">
        <v>44</v>
      </c>
      <c r="O7" s="105" t="s">
        <v>47</v>
      </c>
      <c r="P7" s="105" t="s">
        <v>50</v>
      </c>
      <c r="Q7" s="105" t="s">
        <v>53</v>
      </c>
    </row>
    <row r="8" spans="1:17" ht="19.5" customHeight="1">
      <c r="A8" s="121" t="s">
        <v>116</v>
      </c>
      <c r="B8" s="120" t="s">
        <v>117</v>
      </c>
      <c r="C8" s="120" t="s">
        <v>118</v>
      </c>
      <c r="D8" s="120" t="s">
        <v>119</v>
      </c>
      <c r="E8" s="108"/>
      <c r="F8" s="108"/>
      <c r="G8" s="108"/>
      <c r="H8" s="108"/>
      <c r="I8" s="108"/>
      <c r="J8" s="108"/>
      <c r="K8" s="108"/>
      <c r="L8" s="108"/>
      <c r="M8" s="108"/>
      <c r="N8" s="108"/>
      <c r="O8" s="108"/>
      <c r="P8" s="108"/>
      <c r="Q8" s="108"/>
    </row>
    <row r="9" spans="1:17" ht="19.5" customHeight="1">
      <c r="A9" s="122"/>
      <c r="B9" s="110"/>
      <c r="C9" s="110"/>
      <c r="D9" s="110"/>
      <c r="E9" s="108"/>
      <c r="F9" s="108"/>
      <c r="G9" s="108"/>
      <c r="H9" s="108"/>
      <c r="I9" s="108"/>
      <c r="J9" s="108"/>
      <c r="K9" s="108"/>
      <c r="L9" s="108"/>
      <c r="M9" s="108"/>
      <c r="N9" s="108"/>
      <c r="O9" s="108"/>
      <c r="P9" s="108"/>
      <c r="Q9" s="108"/>
    </row>
    <row r="10" spans="1:17" ht="19.5" customHeight="1">
      <c r="A10" s="122" t="s">
        <v>413</v>
      </c>
      <c r="B10" s="110" t="s">
        <v>413</v>
      </c>
      <c r="C10" s="110" t="s">
        <v>413</v>
      </c>
      <c r="D10" s="110" t="s">
        <v>413</v>
      </c>
      <c r="E10" s="110" t="s">
        <v>413</v>
      </c>
      <c r="F10" s="110" t="s">
        <v>413</v>
      </c>
      <c r="G10" s="110" t="s">
        <v>413</v>
      </c>
      <c r="H10" s="110" t="s">
        <v>413</v>
      </c>
      <c r="I10" s="110" t="s">
        <v>413</v>
      </c>
      <c r="J10" s="110" t="s">
        <v>413</v>
      </c>
      <c r="K10" s="110" t="s">
        <v>413</v>
      </c>
      <c r="L10" s="110" t="s">
        <v>413</v>
      </c>
      <c r="M10" s="110" t="s">
        <v>413</v>
      </c>
      <c r="N10" s="110" t="s">
        <v>413</v>
      </c>
      <c r="O10" s="110" t="s">
        <v>413</v>
      </c>
      <c r="P10" s="110" t="s">
        <v>413</v>
      </c>
      <c r="Q10" s="110" t="s">
        <v>413</v>
      </c>
    </row>
    <row r="11" spans="1:17" ht="409.5" customHeight="1" hidden="1">
      <c r="A11" s="123"/>
      <c r="B11" s="124"/>
      <c r="C11" s="124"/>
      <c r="D11" s="124"/>
      <c r="E11" s="124"/>
      <c r="F11" s="124"/>
      <c r="G11" s="124"/>
      <c r="H11" s="124"/>
      <c r="I11" s="126"/>
      <c r="J11" s="124"/>
      <c r="K11" s="124"/>
      <c r="L11" s="124"/>
      <c r="M11" s="124"/>
      <c r="N11" s="124"/>
      <c r="O11" s="124"/>
      <c r="P11" s="124"/>
      <c r="Q11" s="124"/>
    </row>
  </sheetData>
  <sheetProtection/>
  <mergeCells count="27">
    <mergeCell ref="A3:D3"/>
    <mergeCell ref="E3:G3"/>
    <mergeCell ref="H3:J3"/>
    <mergeCell ref="K3:M3"/>
    <mergeCell ref="N3:Q3"/>
    <mergeCell ref="P4:Q4"/>
    <mergeCell ref="A9:C9"/>
    <mergeCell ref="A10:Q10"/>
    <mergeCell ref="A11:Q11"/>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H32"/>
  <sheetViews>
    <sheetView workbookViewId="0" topLeftCell="A1">
      <selection activeCell="D21" sqref="D21"/>
    </sheetView>
  </sheetViews>
  <sheetFormatPr defaultColWidth="9.140625" defaultRowHeight="12.75"/>
  <cols>
    <col min="1" max="1" width="42.7109375" style="0" customWidth="1"/>
    <col min="2" max="2" width="5.421875" style="0" customWidth="1"/>
    <col min="3" max="4" width="37.28125" style="0" customWidth="1"/>
  </cols>
  <sheetData>
    <row r="1" spans="1:4" ht="48" customHeight="1">
      <c r="A1" s="95"/>
      <c r="B1" s="96" t="s">
        <v>414</v>
      </c>
      <c r="C1" s="97"/>
      <c r="D1" s="97"/>
    </row>
    <row r="2" spans="1:4" ht="13.5">
      <c r="A2" s="98" t="s">
        <v>1</v>
      </c>
      <c r="B2" s="99"/>
      <c r="C2" s="100"/>
      <c r="D2" s="101"/>
    </row>
    <row r="3" spans="1:4" ht="19.5" customHeight="1">
      <c r="A3" s="102" t="s">
        <v>415</v>
      </c>
      <c r="B3" s="103" t="s">
        <v>6</v>
      </c>
      <c r="C3" s="103" t="s">
        <v>416</v>
      </c>
      <c r="D3" s="103" t="s">
        <v>417</v>
      </c>
    </row>
    <row r="4" spans="1:4" ht="19.5" customHeight="1">
      <c r="A4" s="102" t="s">
        <v>418</v>
      </c>
      <c r="B4" s="103" t="s">
        <v>6</v>
      </c>
      <c r="C4" s="103" t="s">
        <v>10</v>
      </c>
      <c r="D4" s="103" t="s">
        <v>11</v>
      </c>
    </row>
    <row r="5" spans="1:8" ht="19.5" customHeight="1">
      <c r="A5" s="104" t="s">
        <v>419</v>
      </c>
      <c r="B5" s="103" t="s">
        <v>10</v>
      </c>
      <c r="C5" s="105" t="s">
        <v>420</v>
      </c>
      <c r="D5" s="105" t="s">
        <v>420</v>
      </c>
      <c r="H5" s="106"/>
    </row>
    <row r="6" spans="1:4" ht="19.5" customHeight="1">
      <c r="A6" s="104" t="s">
        <v>421</v>
      </c>
      <c r="B6" s="103" t="s">
        <v>11</v>
      </c>
      <c r="C6" s="107">
        <v>8000</v>
      </c>
      <c r="D6" s="108">
        <v>3920</v>
      </c>
    </row>
    <row r="7" spans="1:4" ht="19.5" customHeight="1">
      <c r="A7" s="104" t="s">
        <v>422</v>
      </c>
      <c r="B7" s="103" t="s">
        <v>19</v>
      </c>
      <c r="C7" s="107"/>
      <c r="D7" s="108"/>
    </row>
    <row r="8" spans="1:4" ht="19.5" customHeight="1">
      <c r="A8" s="104" t="s">
        <v>423</v>
      </c>
      <c r="B8" s="103" t="s">
        <v>23</v>
      </c>
      <c r="C8" s="107"/>
      <c r="D8" s="108"/>
    </row>
    <row r="9" spans="1:4" ht="19.5" customHeight="1">
      <c r="A9" s="104" t="s">
        <v>424</v>
      </c>
      <c r="B9" s="103" t="s">
        <v>27</v>
      </c>
      <c r="C9" s="107"/>
      <c r="D9" s="108"/>
    </row>
    <row r="10" spans="1:4" ht="19.5" customHeight="1">
      <c r="A10" s="104" t="s">
        <v>425</v>
      </c>
      <c r="B10" s="103" t="s">
        <v>31</v>
      </c>
      <c r="C10" s="107"/>
      <c r="D10" s="108"/>
    </row>
    <row r="11" spans="1:4" ht="19.5" customHeight="1">
      <c r="A11" s="104" t="s">
        <v>426</v>
      </c>
      <c r="B11" s="103" t="s">
        <v>35</v>
      </c>
      <c r="C11" s="107">
        <v>8000</v>
      </c>
      <c r="D11" s="108">
        <v>3920</v>
      </c>
    </row>
    <row r="12" spans="1:4" ht="19.5" customHeight="1">
      <c r="A12" s="104" t="s">
        <v>427</v>
      </c>
      <c r="B12" s="103" t="s">
        <v>38</v>
      </c>
      <c r="C12" s="105" t="s">
        <v>420</v>
      </c>
      <c r="D12" s="108">
        <v>3920</v>
      </c>
    </row>
    <row r="13" spans="1:4" ht="19.5" customHeight="1">
      <c r="A13" s="104" t="s">
        <v>428</v>
      </c>
      <c r="B13" s="103" t="s">
        <v>41</v>
      </c>
      <c r="C13" s="105" t="s">
        <v>420</v>
      </c>
      <c r="D13" s="108"/>
    </row>
    <row r="14" spans="1:4" ht="19.5" customHeight="1">
      <c r="A14" s="104" t="s">
        <v>429</v>
      </c>
      <c r="B14" s="103" t="s">
        <v>44</v>
      </c>
      <c r="C14" s="105" t="s">
        <v>420</v>
      </c>
      <c r="D14" s="108"/>
    </row>
    <row r="15" spans="1:4" ht="19.5" customHeight="1">
      <c r="A15" s="104" t="s">
        <v>430</v>
      </c>
      <c r="B15" s="103" t="s">
        <v>47</v>
      </c>
      <c r="C15" s="105" t="s">
        <v>420</v>
      </c>
      <c r="D15" s="105" t="s">
        <v>420</v>
      </c>
    </row>
    <row r="16" spans="1:4" ht="19.5" customHeight="1">
      <c r="A16" s="104" t="s">
        <v>431</v>
      </c>
      <c r="B16" s="103" t="s">
        <v>50</v>
      </c>
      <c r="C16" s="105" t="s">
        <v>420</v>
      </c>
      <c r="D16" s="109"/>
    </row>
    <row r="17" spans="1:4" ht="19.5" customHeight="1">
      <c r="A17" s="104" t="s">
        <v>432</v>
      </c>
      <c r="B17" s="103" t="s">
        <v>53</v>
      </c>
      <c r="C17" s="105" t="s">
        <v>420</v>
      </c>
      <c r="D17" s="109"/>
    </row>
    <row r="18" spans="1:4" ht="19.5" customHeight="1">
      <c r="A18" s="104" t="s">
        <v>433</v>
      </c>
      <c r="B18" s="103" t="s">
        <v>56</v>
      </c>
      <c r="C18" s="105" t="s">
        <v>420</v>
      </c>
      <c r="D18" s="109"/>
    </row>
    <row r="19" spans="1:4" ht="19.5" customHeight="1">
      <c r="A19" s="104" t="s">
        <v>434</v>
      </c>
      <c r="B19" s="103" t="s">
        <v>59</v>
      </c>
      <c r="C19" s="105" t="s">
        <v>420</v>
      </c>
      <c r="D19" s="109"/>
    </row>
    <row r="20" spans="1:4" ht="19.5" customHeight="1">
      <c r="A20" s="104" t="s">
        <v>435</v>
      </c>
      <c r="B20" s="103" t="s">
        <v>62</v>
      </c>
      <c r="C20" s="105" t="s">
        <v>420</v>
      </c>
      <c r="D20" s="109">
        <v>6</v>
      </c>
    </row>
    <row r="21" spans="1:4" ht="19.5" customHeight="1">
      <c r="A21" s="104" t="s">
        <v>436</v>
      </c>
      <c r="B21" s="103" t="s">
        <v>65</v>
      </c>
      <c r="C21" s="105" t="s">
        <v>420</v>
      </c>
      <c r="D21" s="109"/>
    </row>
    <row r="22" spans="1:4" ht="19.5" customHeight="1">
      <c r="A22" s="104" t="s">
        <v>437</v>
      </c>
      <c r="B22" s="103" t="s">
        <v>68</v>
      </c>
      <c r="C22" s="105" t="s">
        <v>420</v>
      </c>
      <c r="D22" s="109">
        <v>72</v>
      </c>
    </row>
    <row r="23" spans="1:4" ht="19.5" customHeight="1">
      <c r="A23" s="104" t="s">
        <v>438</v>
      </c>
      <c r="B23" s="103" t="s">
        <v>71</v>
      </c>
      <c r="C23" s="105" t="s">
        <v>420</v>
      </c>
      <c r="D23" s="109"/>
    </row>
    <row r="24" spans="1:4" ht="19.5" customHeight="1">
      <c r="A24" s="104" t="s">
        <v>439</v>
      </c>
      <c r="B24" s="103" t="s">
        <v>74</v>
      </c>
      <c r="C24" s="105" t="s">
        <v>420</v>
      </c>
      <c r="D24" s="109"/>
    </row>
    <row r="25" spans="1:4" ht="19.5" customHeight="1">
      <c r="A25" s="104" t="s">
        <v>440</v>
      </c>
      <c r="B25" s="103" t="s">
        <v>77</v>
      </c>
      <c r="C25" s="105" t="s">
        <v>420</v>
      </c>
      <c r="D25" s="109"/>
    </row>
    <row r="26" spans="1:4" ht="19.5" customHeight="1">
      <c r="A26" s="104" t="s">
        <v>441</v>
      </c>
      <c r="B26" s="103" t="s">
        <v>80</v>
      </c>
      <c r="C26" s="105" t="s">
        <v>420</v>
      </c>
      <c r="D26" s="108"/>
    </row>
    <row r="27" spans="1:4" ht="19.5" customHeight="1">
      <c r="A27" s="104" t="s">
        <v>442</v>
      </c>
      <c r="B27" s="103" t="s">
        <v>83</v>
      </c>
      <c r="C27" s="105" t="s">
        <v>420</v>
      </c>
      <c r="D27" s="108"/>
    </row>
    <row r="28" spans="1:4" ht="19.5" customHeight="1">
      <c r="A28" s="104" t="s">
        <v>443</v>
      </c>
      <c r="B28" s="103" t="s">
        <v>86</v>
      </c>
      <c r="C28" s="105" t="s">
        <v>420</v>
      </c>
      <c r="D28" s="108"/>
    </row>
    <row r="29" spans="1:4" ht="19.5" customHeight="1">
      <c r="A29" s="102" t="s">
        <v>444</v>
      </c>
      <c r="B29" s="103" t="s">
        <v>90</v>
      </c>
      <c r="C29" s="110"/>
      <c r="D29" s="110"/>
    </row>
    <row r="30" spans="1:4" ht="59.25" customHeight="1">
      <c r="A30" s="111" t="s">
        <v>445</v>
      </c>
      <c r="B30" s="112" t="s">
        <v>445</v>
      </c>
      <c r="C30" s="112" t="s">
        <v>445</v>
      </c>
      <c r="D30" s="112" t="s">
        <v>445</v>
      </c>
    </row>
    <row r="31" spans="1:4" ht="39" customHeight="1">
      <c r="A31" s="111" t="s">
        <v>446</v>
      </c>
      <c r="B31" s="112" t="s">
        <v>446</v>
      </c>
      <c r="C31" s="112" t="s">
        <v>446</v>
      </c>
      <c r="D31" s="112" t="s">
        <v>446</v>
      </c>
    </row>
    <row r="32" spans="1:4" ht="409.5" customHeight="1" hidden="1">
      <c r="A32" s="113"/>
      <c r="B32" s="114"/>
      <c r="C32" s="115"/>
      <c r="D32" s="115"/>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22"/>
  <sheetViews>
    <sheetView zoomScaleSheetLayoutView="100" workbookViewId="0" topLeftCell="A1">
      <selection activeCell="F28" sqref="F28"/>
    </sheetView>
  </sheetViews>
  <sheetFormatPr defaultColWidth="9.140625" defaultRowHeight="12.75"/>
  <cols>
    <col min="1" max="9" width="16.140625" style="0" customWidth="1"/>
  </cols>
  <sheetData>
    <row r="1" spans="1:9" ht="22.5">
      <c r="A1" s="1" t="s">
        <v>447</v>
      </c>
      <c r="B1" s="1"/>
      <c r="C1" s="1"/>
      <c r="D1" s="1"/>
      <c r="E1" s="1"/>
      <c r="F1" s="1"/>
      <c r="G1" s="1"/>
      <c r="H1" s="1"/>
      <c r="I1" s="1"/>
    </row>
    <row r="2" spans="1:9" ht="12.75">
      <c r="A2" s="2"/>
      <c r="B2" s="2"/>
      <c r="C2" s="83"/>
      <c r="D2" s="2"/>
      <c r="E2" s="2"/>
      <c r="F2" s="2"/>
      <c r="G2" s="83"/>
      <c r="H2" s="83"/>
      <c r="I2" s="4"/>
    </row>
    <row r="3" spans="1:9" ht="14.25">
      <c r="A3" s="5" t="s">
        <v>1</v>
      </c>
      <c r="B3" s="37"/>
      <c r="C3" s="38"/>
      <c r="D3" s="38"/>
      <c r="E3" s="38"/>
      <c r="F3" s="38"/>
      <c r="G3" s="38"/>
      <c r="H3" s="38"/>
      <c r="I3" s="9" t="s">
        <v>448</v>
      </c>
    </row>
    <row r="4" spans="1:9" ht="12.75">
      <c r="A4" s="84" t="s">
        <v>449</v>
      </c>
      <c r="B4" s="84"/>
      <c r="C4" s="85" t="s">
        <v>450</v>
      </c>
      <c r="D4" s="86"/>
      <c r="E4" s="86"/>
      <c r="F4" s="86"/>
      <c r="G4" s="86"/>
      <c r="H4" s="86"/>
      <c r="I4" s="93"/>
    </row>
    <row r="5" spans="1:9" ht="12.75">
      <c r="A5" s="84" t="s">
        <v>451</v>
      </c>
      <c r="B5" s="84"/>
      <c r="C5" s="84" t="s">
        <v>452</v>
      </c>
      <c r="D5" s="84"/>
      <c r="E5" s="84"/>
      <c r="F5" s="84" t="s">
        <v>453</v>
      </c>
      <c r="G5" s="84" t="s">
        <v>454</v>
      </c>
      <c r="H5" s="84"/>
      <c r="I5" s="84"/>
    </row>
    <row r="6" spans="1:9" ht="12.75">
      <c r="A6" s="87" t="s">
        <v>455</v>
      </c>
      <c r="B6" s="87"/>
      <c r="C6" s="84"/>
      <c r="D6" s="84" t="s">
        <v>456</v>
      </c>
      <c r="E6" s="84" t="s">
        <v>457</v>
      </c>
      <c r="F6" s="84" t="s">
        <v>458</v>
      </c>
      <c r="G6" s="84" t="s">
        <v>459</v>
      </c>
      <c r="H6" s="84" t="s">
        <v>460</v>
      </c>
      <c r="I6" s="84" t="s">
        <v>461</v>
      </c>
    </row>
    <row r="7" spans="1:9" ht="12.75">
      <c r="A7" s="87"/>
      <c r="B7" s="87"/>
      <c r="C7" s="88" t="s">
        <v>462</v>
      </c>
      <c r="D7" s="88"/>
      <c r="E7" s="84">
        <v>0.53</v>
      </c>
      <c r="F7" s="88">
        <v>0.53</v>
      </c>
      <c r="G7" s="84">
        <v>10</v>
      </c>
      <c r="H7" s="88">
        <v>1</v>
      </c>
      <c r="I7" s="88">
        <v>10</v>
      </c>
    </row>
    <row r="8" spans="1:9" ht="12.75">
      <c r="A8" s="87"/>
      <c r="B8" s="87"/>
      <c r="C8" s="88" t="s">
        <v>463</v>
      </c>
      <c r="D8" s="88"/>
      <c r="E8" s="84">
        <v>0.004</v>
      </c>
      <c r="F8" s="88">
        <v>0.004</v>
      </c>
      <c r="G8" s="84" t="s">
        <v>420</v>
      </c>
      <c r="H8" s="88"/>
      <c r="I8" s="84" t="s">
        <v>420</v>
      </c>
    </row>
    <row r="9" spans="1:9" ht="12.75">
      <c r="A9" s="87"/>
      <c r="B9" s="87"/>
      <c r="C9" s="88" t="s">
        <v>464</v>
      </c>
      <c r="D9" s="88"/>
      <c r="E9" s="84"/>
      <c r="F9" s="88"/>
      <c r="G9" s="84" t="s">
        <v>420</v>
      </c>
      <c r="H9" s="88"/>
      <c r="I9" s="84" t="s">
        <v>420</v>
      </c>
    </row>
    <row r="10" spans="1:9" ht="12.75">
      <c r="A10" s="87"/>
      <c r="B10" s="87"/>
      <c r="C10" s="88" t="s">
        <v>465</v>
      </c>
      <c r="D10" s="88"/>
      <c r="E10" s="84">
        <v>0.526</v>
      </c>
      <c r="F10" s="88">
        <v>0.526</v>
      </c>
      <c r="G10" s="84" t="s">
        <v>420</v>
      </c>
      <c r="H10" s="88"/>
      <c r="I10" s="84" t="s">
        <v>420</v>
      </c>
    </row>
    <row r="11" spans="1:9" ht="12.75">
      <c r="A11" s="87" t="s">
        <v>466</v>
      </c>
      <c r="B11" s="84" t="s">
        <v>467</v>
      </c>
      <c r="C11" s="84"/>
      <c r="D11" s="84"/>
      <c r="E11" s="84"/>
      <c r="F11" s="84" t="s">
        <v>468</v>
      </c>
      <c r="G11" s="84"/>
      <c r="H11" s="84"/>
      <c r="I11" s="84"/>
    </row>
    <row r="12" spans="1:9" ht="63" customHeight="1">
      <c r="A12" s="87"/>
      <c r="B12" s="87" t="s">
        <v>469</v>
      </c>
      <c r="C12" s="87"/>
      <c r="D12" s="87"/>
      <c r="E12" s="87"/>
      <c r="F12" s="87" t="s">
        <v>470</v>
      </c>
      <c r="G12" s="87"/>
      <c r="H12" s="87"/>
      <c r="I12" s="87"/>
    </row>
    <row r="13" spans="1:9" ht="24">
      <c r="A13" s="89" t="s">
        <v>471</v>
      </c>
      <c r="B13" s="87" t="s">
        <v>472</v>
      </c>
      <c r="C13" s="84" t="s">
        <v>473</v>
      </c>
      <c r="D13" s="84" t="s">
        <v>474</v>
      </c>
      <c r="E13" s="84" t="s">
        <v>475</v>
      </c>
      <c r="F13" s="84" t="s">
        <v>476</v>
      </c>
      <c r="G13" s="84" t="s">
        <v>459</v>
      </c>
      <c r="H13" s="84" t="s">
        <v>461</v>
      </c>
      <c r="I13" s="87" t="s">
        <v>477</v>
      </c>
    </row>
    <row r="14" spans="1:9" ht="228">
      <c r="A14" s="89"/>
      <c r="B14" s="87" t="s">
        <v>478</v>
      </c>
      <c r="C14" s="84" t="s">
        <v>479</v>
      </c>
      <c r="D14" s="88" t="s">
        <v>480</v>
      </c>
      <c r="E14" s="90">
        <v>1</v>
      </c>
      <c r="F14" s="90">
        <v>0.3</v>
      </c>
      <c r="G14" s="91">
        <v>15</v>
      </c>
      <c r="H14" s="88">
        <v>4.5</v>
      </c>
      <c r="I14" s="94" t="s">
        <v>481</v>
      </c>
    </row>
    <row r="15" spans="1:9" ht="12.75">
      <c r="A15" s="89"/>
      <c r="B15" s="84"/>
      <c r="C15" s="84" t="s">
        <v>482</v>
      </c>
      <c r="D15" s="88" t="s">
        <v>483</v>
      </c>
      <c r="E15" s="90">
        <v>1</v>
      </c>
      <c r="F15" s="90">
        <v>1</v>
      </c>
      <c r="G15" s="88">
        <v>15</v>
      </c>
      <c r="H15" s="88">
        <v>15</v>
      </c>
      <c r="I15" s="88"/>
    </row>
    <row r="16" spans="1:9" ht="12.75">
      <c r="A16" s="89"/>
      <c r="B16" s="84"/>
      <c r="C16" s="84"/>
      <c r="D16" s="88" t="s">
        <v>484</v>
      </c>
      <c r="E16" s="90">
        <v>1</v>
      </c>
      <c r="F16" s="90">
        <v>1</v>
      </c>
      <c r="G16" s="88">
        <v>20</v>
      </c>
      <c r="H16" s="88">
        <v>20</v>
      </c>
      <c r="I16" s="88"/>
    </row>
    <row r="17" spans="1:9" ht="12.75">
      <c r="A17" s="89"/>
      <c r="B17" s="87" t="s">
        <v>485</v>
      </c>
      <c r="C17" s="84" t="s">
        <v>486</v>
      </c>
      <c r="D17" s="88" t="s">
        <v>487</v>
      </c>
      <c r="E17" s="88" t="s">
        <v>488</v>
      </c>
      <c r="F17" s="90">
        <v>1</v>
      </c>
      <c r="G17" s="88">
        <v>15</v>
      </c>
      <c r="H17" s="88">
        <v>15</v>
      </c>
      <c r="I17" s="88"/>
    </row>
    <row r="18" spans="1:9" ht="12.75">
      <c r="A18" s="89"/>
      <c r="B18" s="84"/>
      <c r="C18" s="84"/>
      <c r="D18" s="88" t="s">
        <v>489</v>
      </c>
      <c r="E18" s="88" t="s">
        <v>490</v>
      </c>
      <c r="F18" s="90">
        <v>1</v>
      </c>
      <c r="G18" s="88">
        <v>15</v>
      </c>
      <c r="H18" s="88">
        <v>15</v>
      </c>
      <c r="I18" s="88"/>
    </row>
    <row r="19" spans="1:9" ht="12.75">
      <c r="A19" s="89"/>
      <c r="B19" s="87" t="s">
        <v>491</v>
      </c>
      <c r="C19" s="87" t="s">
        <v>492</v>
      </c>
      <c r="D19" s="88" t="s">
        <v>493</v>
      </c>
      <c r="E19" s="88" t="s">
        <v>494</v>
      </c>
      <c r="F19" s="90">
        <v>1</v>
      </c>
      <c r="G19" s="88">
        <v>5</v>
      </c>
      <c r="H19" s="88">
        <v>5</v>
      </c>
      <c r="I19" s="88"/>
    </row>
    <row r="20" spans="1:9" ht="12.75">
      <c r="A20" s="89"/>
      <c r="B20" s="84"/>
      <c r="C20" s="84"/>
      <c r="D20" s="88" t="s">
        <v>495</v>
      </c>
      <c r="E20" s="88" t="s">
        <v>494</v>
      </c>
      <c r="F20" s="90">
        <v>1</v>
      </c>
      <c r="G20" s="88">
        <v>5</v>
      </c>
      <c r="H20" s="88">
        <v>5</v>
      </c>
      <c r="I20" s="88"/>
    </row>
    <row r="21" spans="1:9" ht="12.75">
      <c r="A21" s="87" t="s">
        <v>496</v>
      </c>
      <c r="B21" s="87"/>
      <c r="C21" s="87"/>
      <c r="D21" s="92"/>
      <c r="E21" s="92"/>
      <c r="F21" s="92"/>
      <c r="G21" s="92"/>
      <c r="H21" s="92"/>
      <c r="I21" s="92"/>
    </row>
    <row r="22" spans="1:9" ht="24">
      <c r="A22" s="84" t="s">
        <v>497</v>
      </c>
      <c r="B22" s="84"/>
      <c r="C22" s="84"/>
      <c r="D22" s="84"/>
      <c r="E22" s="84"/>
      <c r="F22" s="84"/>
      <c r="G22" s="84">
        <v>100</v>
      </c>
      <c r="H22" s="88">
        <v>90</v>
      </c>
      <c r="I22" s="87" t="s">
        <v>498</v>
      </c>
    </row>
  </sheetData>
  <sheetProtection/>
  <mergeCells count="22">
    <mergeCell ref="A1:I1"/>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6"/>
    <mergeCell ref="B17:B18"/>
    <mergeCell ref="B19:B20"/>
    <mergeCell ref="C15:C16"/>
    <mergeCell ref="C17:C18"/>
    <mergeCell ref="C19:C20"/>
    <mergeCell ref="A6: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忘川～桥顺</cp:lastModifiedBy>
  <dcterms:created xsi:type="dcterms:W3CDTF">2020-10-10T10:52:35Z</dcterms:created>
  <dcterms:modified xsi:type="dcterms:W3CDTF">2020-10-14T04:17:43Z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