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9"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100人以下农村小学补充公用经费资金)项目支出绩效自评报告" sheetId="9" r:id="rId9"/>
    <sheet name="（农村义务教育学校公用经费生均、寄宿制）项目支出绩效自评报告" sheetId="10" r:id="rId10"/>
    <sheet name="(2019年特殊教育公用经费补助资金)项目支出绩效自评报告" sheetId="11" r:id="rId11"/>
    <sheet name="(2019年职工住房补贴)项目支出绩效自评报告" sheetId="12" r:id="rId12"/>
    <sheet name="(农村教育家庭经济困难寄宿生生活补助资金)项目支出绩效自评报告" sheetId="13" r:id="rId13"/>
    <sheet name="(教育发展专项资金-偿还各校隐性债务)项目支出绩效自评报告" sheetId="14" r:id="rId14"/>
    <sheet name="(党建工作经费)项目支出绩效自评报告" sheetId="15" r:id="rId15"/>
    <sheet name="(教育发展专项-《助学兴教》奖励金)项目支出绩效自评报告" sheetId="16" r:id="rId16"/>
    <sheet name="部门整体支出绩效自评报告" sheetId="17" r:id="rId17"/>
    <sheet name="部门整体支出绩效自评表" sheetId="18" r:id="rId18"/>
  </sheets>
  <definedNames/>
  <calcPr fullCalcOnLoad="1"/>
</workbook>
</file>

<file path=xl/sharedStrings.xml><?xml version="1.0" encoding="utf-8"?>
<sst xmlns="http://schemas.openxmlformats.org/spreadsheetml/2006/main" count="1952" uniqueCount="633">
  <si>
    <t>收入支出决算总表</t>
  </si>
  <si>
    <t>部门：勐海县勐宋乡中心小学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</si>
  <si>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</si>
  <si>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</si>
  <si>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</si>
  <si>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</si>
  <si>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</si>
  <si>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</si>
  <si>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</si>
  <si>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</si>
  <si>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</si>
  <si>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</si>
  <si>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</si>
  <si>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</si>
  <si>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</si>
  <si>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</si>
  <si>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</si>
  <si>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</si>
  <si>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</si>
  <si>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</si>
  <si>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</si>
  <si>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</si>
  <si>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</si>
  <si>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</si>
  <si>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</si>
  <si>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</si>
  <si>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</si>
  <si>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</si>
  <si>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</si>
  <si>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</si>
  <si>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</si>
  <si>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</si>
  <si>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</si>
  <si>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</si>
  <si>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</si>
  <si>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</si>
  <si>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</si>
  <si>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</si>
  <si>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</si>
  <si>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</si>
  <si>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</si>
  <si>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</si>
  <si>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</si>
  <si>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</si>
  <si>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</si>
  <si>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</si>
  <si>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</si>
  <si>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</si>
  <si>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</si>
  <si>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</si>
  <si>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</si>
  <si>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</si>
  <si>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</si>
  <si>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</si>
  <si>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</si>
  <si>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</si>
  <si>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</si>
  <si>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</si>
  <si>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</si>
  <si>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</si>
  <si>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</si>
  <si>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</si>
  <si>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</si>
  <si>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</si>
  <si>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</si>
  <si>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</si>
  <si>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</si>
  <si>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</si>
  <si>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</si>
  <si>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</si>
  <si>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</si>
  <si>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</si>
  <si>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</si>
  <si>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</si>
  <si>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</si>
  <si>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</si>
  <si>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</si>
  <si>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</si>
  <si>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</si>
  <si>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</si>
  <si>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</si>
  <si>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</si>
  <si>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</si>
  <si>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</si>
  <si>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</si>
  <si>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</si>
  <si>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</si>
  <si>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</si>
  <si>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</si>
  <si>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</si>
  <si>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</si>
  <si>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</si>
  <si>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</si>
  <si>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</si>
  <si>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</si>
  <si>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</si>
  <si>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</si>
  <si>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</si>
  <si>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</si>
  <si>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</si>
  <si>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</si>
  <si>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</si>
  <si>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</si>
  <si>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</si>
  <si>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</si>
  <si>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</si>
  <si>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</si>
  <si>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</si>
  <si>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</si>
  <si>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</si>
  <si>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</si>
  <si>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</si>
  <si>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</si>
  <si>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</si>
  <si>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</si>
  <si>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</si>
  <si>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</si>
  <si>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</si>
  <si>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</si>
  <si>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</si>
  <si>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</si>
  <si>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</si>
  <si>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</si>
  <si>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</si>
  <si>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</si>
  <si>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</si>
  <si>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</si>
  <si>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</si>
  <si>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</si>
  <si>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</si>
  <si>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</si>
  <si>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</si>
  <si>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</si>
  <si>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</si>
  <si>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</si>
  <si>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</si>
  <si>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</si>
  <si>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</si>
  <si>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</si>
  <si>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</si>
  <si>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</si>
  <si>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</si>
  <si>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</si>
  <si>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</si>
  <si>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</si>
  <si>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</si>
  <si>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</si>
  <si>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</si>
  <si>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</si>
  <si>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</si>
  <si>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</si>
  <si>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</si>
  <si>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</si>
  <si>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</si>
  <si>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</si>
  <si>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</si>
  <si>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</si>
  <si>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</si>
  <si>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</si>
  <si>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</si>
  <si>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</si>
  <si>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</si>
  <si>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</si>
  <si>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</si>
  <si>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</si>
  <si>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</si>
  <si>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</si>
  <si>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</si>
  <si>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</si>
  <si>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</si>
  <si>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</si>
  <si>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</si>
  <si>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</si>
  <si>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</si>
  <si>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</si>
  <si>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</si>
  <si>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</si>
  <si>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</si>
  <si>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</si>
  <si>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</si>
  <si>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</si>
  <si>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</si>
  <si>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</si>
  <si>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</si>
  <si>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</si>
  <si>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</si>
  <si>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</si>
  <si>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</si>
  <si>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</si>
  <si>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</si>
  <si>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</si>
  <si>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</si>
  <si>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</si>
  <si>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</si>
  <si>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</si>
  <si>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</si>
  <si>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</si>
  <si>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</si>
  <si>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</si>
  <si>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</si>
  <si>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</si>
  <si>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</si>
  <si>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</si>
  <si>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</si>
  <si>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</si>
  <si>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</si>
  <si>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</si>
  <si>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</si>
  <si>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</si>
  <si>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</si>
  <si>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</si>
  <si>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</si>
  <si>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</si>
  <si>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</si>
  <si>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</si>
  <si>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</si>
  <si>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</si>
  <si>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</si>
  <si>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</si>
  <si>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</si>
  <si>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</si>
  <si>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</si>
  <si>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</si>
  <si>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</si>
  <si>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</si>
  <si>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</si>
  <si>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</si>
  <si>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</si>
  <si>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</si>
  <si>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</si>
  <si>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</si>
  <si>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</si>
  <si>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</si>
  <si>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</si>
  <si>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</si>
  <si>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</si>
  <si>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</si>
  <si>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</si>
  <si>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</si>
  <si>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</si>
  <si>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</si>
  <si>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</si>
  <si>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</si>
  <si>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</si>
  <si>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</si>
  <si>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</si>
  <si>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</si>
  <si>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</si>
  <si>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</si>
  <si>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</si>
  <si>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</si>
  <si>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</si>
  <si>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</si>
  <si>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</si>
  <si>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</si>
  <si>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</si>
  <si>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</si>
  <si>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</si>
  <si>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</si>
  <si>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</si>
  <si>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</si>
  <si>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</si>
  <si>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</si>
  <si>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</si>
  <si>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</si>
  <si>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</si>
  <si>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</si>
  <si>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</si>
  <si>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</si>
  <si>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</si>
  <si>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</si>
  <si>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</si>
  <si>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</si>
  <si>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</si>
  <si>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</si>
  <si>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</si>
  <si>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</si>
  <si>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</si>
  <si>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</si>
  <si>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</si>
  <si>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</si>
  <si>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</si>
  <si>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</si>
  <si>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</si>
  <si>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</si>
  <si>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</si>
  <si>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</si>
  <si>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</si>
  <si>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</si>
  <si>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</si>
  <si>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</si>
  <si>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</si>
  <si>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</si>
  <si>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</si>
  <si>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</si>
  <si>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</si>
  <si>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</si>
  <si>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</si>
  <si>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</si>
  <si>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</si>
  <si>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</si>
  <si>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</si>
  <si>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</si>
  <si>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</si>
  <si>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</si>
  <si>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</si>
  <si>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</si>
  <si>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</si>
  <si>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</si>
  <si>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</si>
  <si>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</si>
  <si>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</si>
  <si>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</si>
  <si>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</si>
  <si>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</si>
  <si>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</si>
  <si>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</si>
  <si>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</si>
  <si>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</si>
  <si>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</si>
  <si>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</si>
  <si>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</si>
  <si>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</si>
  <si>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</si>
  <si>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</si>
  <si>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</si>
  <si>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</si>
  <si>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</si>
  <si>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</si>
  <si>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</si>
  <si>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</si>
  <si>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</si>
  <si>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</si>
  <si>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</si>
  <si>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</si>
  <si>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</si>
  <si>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</si>
  <si>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</si>
  <si>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</si>
  <si>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</si>
  <si>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</si>
  <si>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</si>
  <si>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</si>
  <si>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</si>
  <si>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</si>
  <si>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</si>
  <si>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</si>
  <si>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</si>
  <si>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</si>
  <si>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</si>
  <si>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</si>
  <si>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</si>
  <si>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</si>
  <si>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</si>
  <si>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</si>
  <si>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</si>
  <si>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</si>
  <si>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</si>
  <si>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</si>
  <si>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</si>
  <si>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</si>
  <si>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</si>
  <si>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</si>
  <si>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</si>
  <si>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</si>
  <si>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</si>
  <si>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</si>
  <si>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</si>
  <si>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</si>
  <si>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</si>
  <si>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</si>
  <si>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</si>
  <si>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</si>
  <si>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</si>
  <si>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</si>
  <si>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</si>
  <si>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</si>
  <si>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</si>
  <si>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</si>
  <si>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</si>
  <si>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</si>
  <si>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</si>
  <si>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</si>
  <si>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</si>
  <si>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</si>
  <si>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</si>
  <si>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</si>
  <si>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</si>
  <si>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</si>
  <si>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</si>
  <si>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</si>
  <si>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</si>
  <si>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</si>
  <si>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</si>
  <si>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</si>
  <si>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</si>
  <si>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</si>
  <si>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</si>
  <si>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</si>
  <si>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</si>
  <si>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</si>
  <si>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</si>
  <si>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</si>
  <si>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</si>
  <si>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</si>
  <si>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</si>
  <si>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</si>
  <si>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</si>
  <si>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</si>
  <si>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</si>
  <si>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</si>
  <si>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</si>
  <si>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</si>
  <si>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</si>
  <si>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</si>
  <si>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</si>
  <si>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</si>
  <si>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</si>
  <si>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</si>
  <si>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</si>
  <si>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</si>
  <si>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</si>
  <si>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</si>
  <si>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</si>
  <si>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</si>
  <si>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</si>
  <si>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</si>
  <si>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</si>
  <si>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</si>
  <si>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</si>
  <si>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</si>
  <si>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</si>
  <si>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</si>
  <si>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</si>
  <si>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</si>
  <si>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</si>
  <si>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</si>
  <si>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</si>
  <si>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</si>
  <si>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</si>
  <si>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</si>
  <si>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</si>
  <si>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</si>
  <si>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</si>
  <si>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</si>
  <si>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</si>
  <si>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</si>
  <si>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</si>
  <si>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</si>
  <si>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</si>
  <si>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</si>
  <si>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</si>
  <si>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</si>
  <si>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</si>
  <si>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</si>
  <si>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</si>
  <si>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</si>
  <si>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</si>
  <si>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</si>
  <si>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（2019年度）</t>
  </si>
  <si>
    <t>项目名称</t>
  </si>
  <si>
    <t>100人以下农村小学校点补充公用经费资金</t>
  </si>
  <si>
    <t>主管部门</t>
  </si>
  <si>
    <t>勐海县教育体育局</t>
  </si>
  <si>
    <t>实施单位</t>
  </si>
  <si>
    <t>勐海县勐宋乡中心小学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</si>
  <si>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</si>
  <si>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</si>
  <si>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</si>
  <si>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</si>
  <si>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</si>
  <si>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</si>
  <si>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</si>
  <si>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</si>
  <si>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</si>
  <si>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</si>
  <si>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</si>
  <si>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</si>
  <si>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</si>
  <si>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</si>
  <si>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</si>
  <si>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绩效指标</t>
  </si>
  <si>
    <t>一级
指标</t>
  </si>
  <si>
    <t>二级指标</t>
  </si>
  <si>
    <t>三级指标</t>
  </si>
  <si>
    <t xml:space="preserve">年度指标值 </t>
  </si>
  <si>
    <t>实际完成值</t>
  </si>
  <si>
    <t>偏差原因分析及改进措施</t>
  </si>
  <si>
    <t>产出
指标 （50分）</t>
  </si>
  <si>
    <t>数量指标</t>
  </si>
  <si>
    <t>资金到位率</t>
  </si>
  <si>
    <t>质量指标</t>
  </si>
  <si>
    <t>补助人数覆盖率</t>
  </si>
  <si>
    <t>补助标准达标率</t>
  </si>
  <si>
    <t>教师培训费占学校年度公用经费的比率</t>
  </si>
  <si>
    <t>≥10%</t>
  </si>
  <si>
    <t>本年教师培训较少，2020年加强教师培训力度，加大培训支出。</t>
  </si>
  <si>
    <t>成本指标</t>
  </si>
  <si>
    <t>补助标准（元/生.年)</t>
  </si>
  <si>
    <t>效益
指标 （30分）</t>
  </si>
  <si>
    <t>社会效益指标</t>
  </si>
  <si>
    <t>补助对象政策的知晓度</t>
  </si>
  <si>
    <t>＞90%</t>
  </si>
  <si>
    <t xml:space="preserve">满意度
指标      （10分）       </t>
  </si>
  <si>
    <t>服务对象满意度
指标</t>
  </si>
  <si>
    <t>学生满意度</t>
  </si>
  <si>
    <t>家长满意度</t>
  </si>
  <si>
    <t>其他需要说明的事项</t>
  </si>
  <si>
    <t>其他资金分别为：中央资金1.116911万元</t>
  </si>
  <si>
    <t>总分</t>
  </si>
  <si>
    <t xml:space="preserve">自评等级：优
</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</si>
  <si>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</si>
  <si>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</si>
  <si>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</si>
  <si>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</si>
  <si>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</si>
  <si>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</si>
  <si>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</si>
  <si>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小学阶段应补助人数（人）</t>
  </si>
  <si>
    <t>2018-2019事业统计报表在校生人数（不含随班就读、送教上门）</t>
  </si>
  <si>
    <t>寄宿生应补助人数（人）</t>
  </si>
  <si>
    <t>2018-2019事业统计报表人数</t>
  </si>
  <si>
    <t>补助范围占在校学生数比例</t>
  </si>
  <si>
    <t>时效指标</t>
  </si>
  <si>
    <t>补助资金当年到位率</t>
  </si>
  <si>
    <t>小学公用经费人均补助标准（元)</t>
  </si>
  <si>
    <t>寄宿生公用经费在基础标准上人均增加额（元）</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</si>
  <si>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</si>
  <si>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</si>
  <si>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</si>
  <si>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可持续影响指标</t>
  </si>
  <si>
    <t>义务教育免费年限（小学）（年）</t>
  </si>
  <si>
    <t>≥95%</t>
  </si>
  <si>
    <t>1、九年义务教育巩固率由勐海县教育体育局统一提供；2、其他资金分别为：中央资金76.9455万元，省级资金18.2614万元</t>
  </si>
  <si>
    <t>2019年特殊教育公用经费补助资金</t>
  </si>
  <si>
    <t>勐海县勐宋乡中心</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</si>
  <si>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</si>
  <si>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</si>
  <si>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补助标准达标率（6000元/生.年)</t>
  </si>
  <si>
    <t>残疾儿童入学率</t>
  </si>
  <si>
    <t>≧95%</t>
  </si>
  <si>
    <t>补助对象对政策的知晓度</t>
  </si>
  <si>
    <t>≧90%</t>
  </si>
  <si>
    <t>≥90%</t>
  </si>
  <si>
    <t>其他资金分别为：中央资金1.4385万元</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</si>
  <si>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</si>
  <si>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</si>
  <si>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职工住房补贴发放人数（人）</t>
  </si>
  <si>
    <t>资金专款专用</t>
  </si>
  <si>
    <t>资金发放及时率(2019年内）</t>
  </si>
  <si>
    <t>增进社会福利和体现国家对职工的关怀</t>
  </si>
  <si>
    <t>发放职工满意度</t>
  </si>
  <si>
    <t>农村教育阶段家庭经济困难寄宿生生活补助资金</t>
  </si>
  <si>
    <t xml:space="preserve"> 巩固城乡义务教育经费保障机制，对城乡义务教育学校寄宿学生提供生活补助，帮助家庭经济困难学生顺利就学，提升义务教育巩固率。</t>
  </si>
  <si>
    <t>巩固城乡义务教育经费保障机制，对城乡义务教育学校寄宿学生提供生活补助，帮助家庭经济困难学生顺利就学，提升义务教育巩固率。</t>
  </si>
  <si>
    <t>年度指标值</t>
  </si>
  <si>
    <t>小学阶段应补助人数（2019年）</t>
  </si>
  <si>
    <t>小学阶段应补助人数（补发2018年秋季学期人数）</t>
  </si>
  <si>
    <t>建档立卡学生覆盖率</t>
  </si>
  <si>
    <t>小学人均补助标准</t>
  </si>
  <si>
    <t>1000元</t>
  </si>
  <si>
    <t>效益指标(30分)</t>
  </si>
  <si>
    <t>实际完成的资金：中央资金42.7471元，省级资金25.4169万元，县级资金15.5360万元</t>
  </si>
  <si>
    <t>（  2019年度）</t>
  </si>
  <si>
    <t>教育发展专项资金-偿还各校隐性债务</t>
  </si>
  <si>
    <t>1.解决各项目工程款及物资采购款79.7154万元。2.贯彻落实国家支持民营经济发展决策部署，偿还部分教体系统民营企业、中小企业欠款，减轻民营企业负担，一定程度上助力民营经济发展。</t>
  </si>
  <si>
    <t>1.已支付部分项目工程款及物资采购款74.8134万元。2.贯彻落实国家支持民营经济发展决策部署，偿还了小部分教体系统民营企业、中小企业欠款，为偿还企业减轻了一定的负担，一定程度上助力民营经济发展。</t>
  </si>
  <si>
    <t>资金下达数（万元）</t>
  </si>
  <si>
    <t>有两笔项目于2018年底已经支付,2020年退回财政</t>
  </si>
  <si>
    <t>资金年内支出率</t>
  </si>
  <si>
    <t>资金拨付及时率</t>
  </si>
  <si>
    <t>偿还欠款金额（万元）</t>
  </si>
  <si>
    <t xml:space="preserve">效益
指标 （30分） </t>
  </si>
  <si>
    <t>提高国家单位的公信力</t>
  </si>
  <si>
    <t>较好</t>
  </si>
  <si>
    <t>可持续影响</t>
  </si>
  <si>
    <t>减轻民营企业负担（解决债务），助力民营经济发展（万元）</t>
  </si>
  <si>
    <t>清欠的民营企业满意度</t>
  </si>
  <si>
    <t>加强资金管控，严格资金支出</t>
  </si>
  <si>
    <t>自评等级：良</t>
  </si>
  <si>
    <t>党建工作经费</t>
  </si>
  <si>
    <t>按照中央、省委、州委和县委要求，高质量做好学校党组织党建工作。</t>
  </si>
  <si>
    <t>按照上级要求，按时完成学校党建各项任务。</t>
  </si>
  <si>
    <t>订阅党报党刊或党员教育书籍、资料</t>
  </si>
  <si>
    <t>≧10本</t>
  </si>
  <si>
    <t>看望慰问老党员、生活困难党员</t>
  </si>
  <si>
    <r>
      <t>≧</t>
    </r>
    <r>
      <rPr>
        <sz val="10"/>
        <color indexed="8"/>
        <rFont val="宋体"/>
        <family val="0"/>
      </rPr>
      <t>1</t>
    </r>
    <r>
      <rPr>
        <sz val="10"/>
        <color indexed="8"/>
        <rFont val="宋体"/>
        <family val="0"/>
      </rPr>
      <t>次</t>
    </r>
  </si>
  <si>
    <t>党支部规范化达标创率（占比）</t>
  </si>
  <si>
    <t>党员满意度（百分比）</t>
  </si>
  <si>
    <t>教育发展专项-勐海县2019年《助学兴教》奖励金</t>
  </si>
  <si>
    <t>激励学生勤奋学习、积极向上，德智体全面发展。</t>
  </si>
  <si>
    <t>激励了学生勤奋学习、积极向上，促进了学生德智体全面发展。</t>
  </si>
  <si>
    <t>产出指标 （50分）</t>
  </si>
  <si>
    <t>奖励人数</t>
  </si>
  <si>
    <t xml:space="preserve">效益指标 （30分） </t>
  </si>
  <si>
    <t>促进学生成绩提升</t>
  </si>
  <si>
    <t>良好</t>
  </si>
  <si>
    <t>激励学生勤奋学习、积极向上，德智体全面发展</t>
  </si>
  <si>
    <t xml:space="preserve">满意度指标（10分）       </t>
  </si>
  <si>
    <t>家长学生满意度</t>
  </si>
  <si>
    <t>自评等级：优</t>
  </si>
  <si>
    <t xml:space="preserve">                                                                          
                                            部门签章：                                                                                                                                                                                                                    </t>
  </si>
  <si>
    <t xml:space="preserve">
                                            股室签章：                    </t>
  </si>
  <si>
    <t>部门整体支出绩效自评报告</t>
  </si>
  <si>
    <t>单位：万元</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</si>
  <si>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</si>
  <si>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</si>
  <si>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</si>
  <si>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</si>
  <si>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</si>
  <si>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</si>
  <si>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</si>
  <si>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</si>
  <si>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</si>
  <si>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</si>
  <si>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</si>
  <si>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</si>
  <si>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</si>
  <si>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</si>
  <si>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</si>
  <si>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备注：我单位属于教育体育局下属单位，故未开展部门整体支出绩效自评。</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</si>
  <si>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</si>
  <si>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</si>
  <si>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</si>
  <si>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</si>
  <si>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</si>
  <si>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</si>
  <si>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</si>
  <si>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</si>
  <si>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</si>
  <si>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预算配置科学</t>
  </si>
  <si>
    <t>预算执行有效</t>
  </si>
  <si>
    <t>预算管理规范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</si>
</sst>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Red]0"/>
  </numFmts>
  <fonts count="64">
    <font>
      <sz val="10"/>
      <name val="Arial"/>
      <family val="2"/>
    </font>
    <font>
      <sz val="10"/>
      <name val="宋体"/>
      <family val="0"/>
    </font>
    <font>
      <b/>
      <sz val="18"/>
      <color indexed="8"/>
      <name val="宋体"/>
      <family val="0"/>
    </font>
    <font>
      <b/>
      <sz val="10"/>
      <color indexed="8"/>
      <name val="宋体"/>
      <family val="0"/>
    </font>
    <font>
      <sz val="10"/>
      <color indexed="8"/>
      <name val="宋体"/>
      <family val="0"/>
    </font>
    <font>
      <sz val="11"/>
      <color indexed="8"/>
      <name val="宋体"/>
      <family val="0"/>
    </font>
    <font>
      <sz val="11"/>
      <name val="Arial"/>
      <family val="2"/>
    </font>
    <font>
      <sz val="11"/>
      <name val="宋体"/>
      <family val="0"/>
    </font>
    <font>
      <b/>
      <sz val="16"/>
      <color indexed="8"/>
      <name val="黑体"/>
      <family val="3"/>
    </font>
    <font>
      <sz val="11"/>
      <color indexed="8"/>
      <name val="仿宋"/>
      <family val="3"/>
    </font>
    <font>
      <b/>
      <sz val="11"/>
      <color indexed="8"/>
      <name val="仿宋"/>
      <family val="3"/>
    </font>
    <font>
      <sz val="10"/>
      <color indexed="8"/>
      <name val="仿宋"/>
      <family val="3"/>
    </font>
    <font>
      <sz val="10"/>
      <name val="仿宋"/>
      <family val="3"/>
    </font>
    <font>
      <sz val="10"/>
      <name val="仿宋_GB2312"/>
      <family val="3"/>
    </font>
    <font>
      <sz val="10"/>
      <name val="SimSun"/>
      <family val="0"/>
    </font>
    <font>
      <sz val="22"/>
      <name val="黑体"/>
      <family val="3"/>
    </font>
    <font>
      <sz val="9"/>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
      <b/>
      <sz val="16"/>
      <color theme="1"/>
      <name val="黑体"/>
      <family val="3"/>
    </font>
    <font>
      <sz val="11"/>
      <color theme="1"/>
      <name val="仿宋"/>
      <family val="3"/>
    </font>
    <font>
      <sz val="10"/>
      <color theme="1"/>
      <name val="Calibri"/>
      <family val="0"/>
    </font>
    <font>
      <b/>
      <sz val="11"/>
      <color theme="1"/>
      <name val="仿宋"/>
      <family val="3"/>
    </font>
    <font>
      <sz val="10"/>
      <color rgb="FF000000"/>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7" fillId="0" borderId="0" applyProtection="0">
      <alignment/>
    </xf>
    <xf numFmtId="0" fontId="5" fillId="0" borderId="0">
      <alignment vertical="center"/>
      <protection/>
    </xf>
  </cellStyleXfs>
  <cellXfs count="14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42" fillId="0" borderId="0" xfId="0" applyFont="1" applyFill="1" applyAlignment="1">
      <alignment horizontal="left" vertical="center"/>
    </xf>
    <xf numFmtId="0" fontId="42"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2"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0" fontId="42" fillId="0" borderId="0" xfId="0" applyFont="1" applyFill="1" applyAlignment="1">
      <alignment vertical="center"/>
    </xf>
    <xf numFmtId="0" fontId="6" fillId="0" borderId="0" xfId="0" applyFont="1" applyFill="1" applyAlignment="1">
      <alignment/>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7" fillId="0" borderId="0" xfId="0" applyFont="1" applyAlignment="1">
      <alignment/>
    </xf>
    <xf numFmtId="0" fontId="58" fillId="0" borderId="0" xfId="0" applyFont="1" applyFill="1" applyBorder="1" applyAlignment="1">
      <alignment horizontal="center" vertical="center"/>
    </xf>
    <xf numFmtId="0" fontId="36" fillId="0" borderId="0" xfId="0" applyFont="1" applyFill="1" applyBorder="1" applyAlignment="1">
      <alignment/>
    </xf>
    <xf numFmtId="0" fontId="59" fillId="0" borderId="16" xfId="0" applyFont="1" applyFill="1" applyBorder="1" applyAlignment="1">
      <alignment horizontal="center"/>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vertical="center"/>
    </xf>
    <xf numFmtId="9" fontId="60" fillId="0" borderId="9" xfId="0" applyNumberFormat="1" applyFont="1" applyFill="1" applyBorder="1" applyAlignment="1">
      <alignment horizontal="center" vertical="center"/>
    </xf>
    <xf numFmtId="0" fontId="60" fillId="0" borderId="9" xfId="0" applyFont="1" applyFill="1" applyBorder="1" applyAlignment="1">
      <alignment horizontal="center" vertical="center" textRotation="255"/>
    </xf>
    <xf numFmtId="0" fontId="57" fillId="0" borderId="9" xfId="0" applyFont="1" applyFill="1" applyBorder="1" applyAlignment="1">
      <alignment horizontal="center" vertical="center"/>
    </xf>
    <xf numFmtId="180" fontId="57" fillId="0" borderId="9" xfId="0" applyNumberFormat="1" applyFont="1" applyFill="1" applyBorder="1" applyAlignment="1">
      <alignment horizontal="center" vertical="center"/>
    </xf>
    <xf numFmtId="0" fontId="60" fillId="0" borderId="9" xfId="0" applyFont="1" applyFill="1" applyBorder="1" applyAlignment="1">
      <alignment horizontal="center" vertical="center"/>
    </xf>
    <xf numFmtId="180" fontId="60" fillId="0" borderId="9" xfId="0" applyNumberFormat="1" applyFont="1" applyFill="1" applyBorder="1" applyAlignment="1">
      <alignment horizontal="center" vertical="center"/>
    </xf>
    <xf numFmtId="0" fontId="60" fillId="0" borderId="9" xfId="0" applyFont="1" applyFill="1" applyBorder="1" applyAlignment="1">
      <alignment vertical="center"/>
    </xf>
    <xf numFmtId="0" fontId="60" fillId="0" borderId="17" xfId="0" applyNumberFormat="1" applyFont="1" applyFill="1" applyBorder="1" applyAlignment="1">
      <alignment horizontal="left" vertical="top" wrapText="1"/>
    </xf>
    <xf numFmtId="0" fontId="60" fillId="0" borderId="18" xfId="0" applyNumberFormat="1" applyFont="1" applyFill="1" applyBorder="1" applyAlignment="1">
      <alignment horizontal="left" vertical="top" wrapText="1"/>
    </xf>
    <xf numFmtId="0" fontId="60" fillId="0" borderId="9" xfId="0" applyFont="1" applyFill="1" applyBorder="1" applyAlignment="1">
      <alignment horizontal="left" vertical="center"/>
    </xf>
    <xf numFmtId="0" fontId="60" fillId="0" borderId="9" xfId="0" applyFont="1" applyFill="1" applyBorder="1" applyAlignment="1">
      <alignment horizontal="left" vertical="center"/>
    </xf>
    <xf numFmtId="0" fontId="60" fillId="0" borderId="17" xfId="0" applyNumberFormat="1" applyFont="1" applyFill="1" applyBorder="1" applyAlignment="1">
      <alignment horizontal="left" vertical="center" wrapText="1"/>
    </xf>
    <xf numFmtId="0" fontId="60" fillId="0" borderId="18" xfId="0" applyNumberFormat="1"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19" xfId="0" applyFont="1" applyFill="1" applyBorder="1" applyAlignment="1">
      <alignment horizontal="left" vertical="center"/>
    </xf>
    <xf numFmtId="0" fontId="57"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60" fillId="0" borderId="20" xfId="0" applyNumberFormat="1" applyFont="1" applyFill="1" applyBorder="1" applyAlignment="1">
      <alignment horizontal="left" vertical="top" wrapText="1"/>
    </xf>
    <xf numFmtId="0" fontId="60" fillId="0" borderId="20" xfId="0" applyNumberFormat="1" applyFont="1" applyFill="1" applyBorder="1" applyAlignment="1">
      <alignment horizontal="left" vertical="center" wrapText="1"/>
    </xf>
    <xf numFmtId="0" fontId="58" fillId="0" borderId="0" xfId="0" applyFont="1" applyFill="1" applyBorder="1" applyAlignment="1">
      <alignment horizontal="center" vertical="center" wrapText="1"/>
    </xf>
    <xf numFmtId="0" fontId="59" fillId="0" borderId="16" xfId="0" applyFont="1" applyFill="1" applyBorder="1" applyAlignment="1">
      <alignment horizontal="center" wrapText="1"/>
    </xf>
    <xf numFmtId="10" fontId="60" fillId="0" borderId="9" xfId="0" applyNumberFormat="1" applyFont="1" applyFill="1" applyBorder="1" applyAlignment="1">
      <alignment vertical="center"/>
    </xf>
    <xf numFmtId="9" fontId="60" fillId="0" borderId="9" xfId="0" applyNumberFormat="1" applyFont="1" applyFill="1" applyBorder="1" applyAlignment="1">
      <alignment vertical="center"/>
    </xf>
    <xf numFmtId="0" fontId="60" fillId="0" borderId="9" xfId="0" applyFont="1" applyFill="1" applyBorder="1" applyAlignment="1">
      <alignment horizontal="right" vertical="center"/>
    </xf>
    <xf numFmtId="9" fontId="60" fillId="0" borderId="9" xfId="0" applyNumberFormat="1" applyFont="1" applyFill="1" applyBorder="1" applyAlignment="1">
      <alignment horizontal="right"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NumberFormat="1" applyFont="1" applyFill="1" applyBorder="1" applyAlignment="1" applyProtection="1">
      <alignment vertical="center"/>
      <protection/>
    </xf>
    <xf numFmtId="0" fontId="60" fillId="0" borderId="9" xfId="0" applyNumberFormat="1" applyFont="1" applyFill="1" applyBorder="1" applyAlignment="1" applyProtection="1">
      <alignment horizontal="right" vertical="center"/>
      <protection/>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57" fillId="0" borderId="9" xfId="0" applyNumberFormat="1" applyFont="1" applyFill="1" applyBorder="1" applyAlignment="1" applyProtection="1">
      <alignment horizontal="right" vertical="center"/>
      <protection/>
    </xf>
    <xf numFmtId="0" fontId="61" fillId="0" borderId="16" xfId="0" applyFont="1" applyFill="1" applyBorder="1" applyAlignment="1">
      <alignment horizontal="center"/>
    </xf>
    <xf numFmtId="0" fontId="57" fillId="0" borderId="9" xfId="0" applyNumberFormat="1" applyFont="1" applyFill="1" applyBorder="1" applyAlignment="1">
      <alignment horizontal="center" vertical="center" wrapText="1"/>
    </xf>
    <xf numFmtId="9" fontId="57" fillId="0" borderId="9" xfId="0" applyNumberFormat="1" applyFont="1" applyFill="1" applyBorder="1" applyAlignment="1">
      <alignment horizontal="center" vertical="center" wrapText="1"/>
    </xf>
    <xf numFmtId="9" fontId="62" fillId="0" borderId="9" xfId="0" applyNumberFormat="1" applyFont="1" applyFill="1" applyBorder="1" applyAlignment="1">
      <alignment horizontal="center" vertical="center" wrapText="1"/>
    </xf>
    <xf numFmtId="0" fontId="60" fillId="0" borderId="9" xfId="0" applyFont="1" applyFill="1" applyBorder="1" applyAlignment="1">
      <alignment vertical="center"/>
    </xf>
    <xf numFmtId="0" fontId="60" fillId="0" borderId="18" xfId="0" applyNumberFormat="1" applyFont="1" applyFill="1" applyBorder="1" applyAlignment="1">
      <alignment horizontal="left" vertical="top" wrapText="1"/>
    </xf>
    <xf numFmtId="0" fontId="60" fillId="0" borderId="9" xfId="0" applyFont="1" applyFill="1" applyBorder="1" applyAlignment="1">
      <alignment horizontal="left" vertical="center"/>
    </xf>
    <xf numFmtId="0" fontId="60" fillId="0" borderId="18" xfId="0" applyNumberFormat="1" applyFont="1" applyFill="1" applyBorder="1" applyAlignment="1">
      <alignment horizontal="left" vertical="center" wrapText="1"/>
    </xf>
    <xf numFmtId="0" fontId="60" fillId="0" borderId="21"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0" xfId="0" applyNumberFormat="1" applyFont="1" applyFill="1" applyBorder="1" applyAlignment="1">
      <alignment horizontal="left" vertical="top" wrapText="1"/>
    </xf>
    <xf numFmtId="0" fontId="60" fillId="0" borderId="20" xfId="0" applyNumberFormat="1" applyFont="1" applyFill="1" applyBorder="1" applyAlignment="1">
      <alignment horizontal="left" vertical="center" wrapText="1"/>
    </xf>
    <xf numFmtId="0" fontId="0" fillId="0" borderId="0" xfId="0" applyFont="1" applyAlignment="1">
      <alignment/>
    </xf>
    <xf numFmtId="0" fontId="63"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3" fillId="0" borderId="9" xfId="0" applyFont="1" applyFill="1" applyBorder="1" applyAlignment="1">
      <alignment vertical="center"/>
    </xf>
    <xf numFmtId="0" fontId="63"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13" fillId="0" borderId="9" xfId="0" applyFont="1" applyFill="1" applyBorder="1" applyAlignment="1">
      <alignment horizontal="center" vertical="center"/>
    </xf>
    <xf numFmtId="0" fontId="12" fillId="0" borderId="9" xfId="0" applyFont="1" applyFill="1" applyBorder="1" applyAlignment="1">
      <alignment vertical="center"/>
    </xf>
    <xf numFmtId="9" fontId="13" fillId="0" borderId="9" xfId="0" applyNumberFormat="1" applyFont="1" applyFill="1" applyBorder="1" applyAlignment="1">
      <alignment horizontal="center" vertical="center"/>
    </xf>
    <xf numFmtId="9" fontId="12" fillId="0" borderId="9" xfId="0" applyNumberFormat="1" applyFont="1" applyFill="1" applyBorder="1" applyAlignment="1">
      <alignment vertical="center"/>
    </xf>
    <xf numFmtId="0" fontId="14" fillId="0" borderId="9" xfId="0" applyFont="1" applyFill="1" applyBorder="1" applyAlignment="1">
      <alignment horizontal="center" vertical="center"/>
    </xf>
    <xf numFmtId="0" fontId="59" fillId="0" borderId="19" xfId="0" applyFont="1" applyFill="1" applyBorder="1" applyAlignment="1">
      <alignment horizontal="left" vertical="center" wrapText="1"/>
    </xf>
    <xf numFmtId="0" fontId="59" fillId="0" borderId="19" xfId="0" applyFont="1" applyFill="1" applyBorder="1" applyAlignment="1">
      <alignment horizontal="left" vertical="center"/>
    </xf>
    <xf numFmtId="0" fontId="63" fillId="0" borderId="9" xfId="0" applyFont="1" applyFill="1" applyBorder="1" applyAlignment="1">
      <alignment horizontal="left" vertical="center" wrapText="1"/>
    </xf>
    <xf numFmtId="9" fontId="57" fillId="0" borderId="9" xfId="0" applyNumberFormat="1" applyFont="1" applyFill="1" applyBorder="1" applyAlignment="1">
      <alignment horizontal="center" vertical="center"/>
    </xf>
    <xf numFmtId="0" fontId="57" fillId="0" borderId="9" xfId="0" applyFont="1" applyFill="1" applyBorder="1" applyAlignment="1">
      <alignment vertical="center"/>
    </xf>
    <xf numFmtId="9" fontId="56" fillId="0" borderId="23" xfId="0" applyNumberFormat="1" applyFont="1" applyFill="1" applyBorder="1" applyAlignment="1">
      <alignment horizontal="center" vertical="center" wrapText="1"/>
    </xf>
    <xf numFmtId="0" fontId="57" fillId="0" borderId="9" xfId="0" applyFont="1" applyFill="1" applyBorder="1" applyAlignment="1">
      <alignment vertical="center" wrapText="1"/>
    </xf>
    <xf numFmtId="9" fontId="62" fillId="0" borderId="23" xfId="0" applyNumberFormat="1" applyFont="1" applyFill="1" applyBorder="1" applyAlignment="1">
      <alignment horizontal="center" vertical="center" wrapText="1"/>
    </xf>
    <xf numFmtId="0" fontId="57" fillId="0" borderId="9" xfId="63" applyNumberFormat="1" applyFont="1" applyFill="1" applyBorder="1" applyAlignment="1">
      <alignment horizontal="left" vertical="center" wrapText="1"/>
    </xf>
    <xf numFmtId="0" fontId="57" fillId="0" borderId="17" xfId="63" applyNumberFormat="1" applyFont="1" applyFill="1" applyBorder="1" applyAlignment="1">
      <alignment horizontal="left" vertical="center" wrapText="1"/>
    </xf>
    <xf numFmtId="0" fontId="56" fillId="0" borderId="9" xfId="63" applyNumberFormat="1" applyFont="1" applyFill="1" applyBorder="1" applyAlignment="1">
      <alignment horizontal="left" vertical="center" wrapText="1"/>
    </xf>
    <xf numFmtId="181" fontId="57" fillId="0" borderId="9" xfId="0" applyNumberFormat="1" applyFont="1" applyFill="1" applyBorder="1" applyAlignment="1">
      <alignment horizontal="left" vertical="center" wrapText="1"/>
    </xf>
    <xf numFmtId="0" fontId="7"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16" fillId="0" borderId="25" xfId="0" applyFont="1" applyBorder="1" applyAlignment="1">
      <alignment horizontal="left" vertical="center"/>
    </xf>
    <xf numFmtId="0" fontId="7" fillId="0" borderId="25" xfId="0"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shrinkToFit="1"/>
    </xf>
    <xf numFmtId="4" fontId="1" fillId="0" borderId="27" xfId="0" applyNumberFormat="1" applyFont="1" applyBorder="1" applyAlignment="1">
      <alignment horizontal="right" vertical="center"/>
    </xf>
    <xf numFmtId="4" fontId="1" fillId="0" borderId="27" xfId="0" applyNumberFormat="1" applyFont="1" applyBorder="1" applyAlignment="1">
      <alignment horizontal="right" vertical="center" shrinkToFit="1"/>
    </xf>
    <xf numFmtId="3"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24" xfId="0" applyFont="1" applyBorder="1" applyAlignment="1">
      <alignment horizontal="left"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7" fillId="0" borderId="25" xfId="0" applyFont="1" applyBorder="1" applyAlignment="1">
      <alignment horizontal="center" vertical="center"/>
    </xf>
    <xf numFmtId="0" fontId="17" fillId="0" borderId="0" xfId="0" applyFont="1" applyBorder="1" applyAlignment="1">
      <alignment horizontal="center" vertical="center" shrinkToFit="1"/>
    </xf>
    <xf numFmtId="0" fontId="17" fillId="0" borderId="25" xfId="0" applyFont="1" applyBorder="1" applyAlignment="1">
      <alignment horizontal="right" vertical="center"/>
    </xf>
    <xf numFmtId="0" fontId="1" fillId="0" borderId="27" xfId="0" applyFont="1" applyBorder="1" applyAlignment="1">
      <alignment horizontal="right"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C13" sqref="C1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20"/>
      <c r="B1" s="102"/>
      <c r="C1" s="101" t="s">
        <v>0</v>
      </c>
      <c r="D1" s="102"/>
      <c r="E1" s="102"/>
      <c r="F1" s="102"/>
    </row>
    <row r="2" spans="1:6" ht="15" customHeight="1">
      <c r="A2" s="121" t="s">
        <v>1</v>
      </c>
      <c r="B2" s="105"/>
      <c r="C2" s="129"/>
      <c r="D2" s="105"/>
      <c r="E2" s="105"/>
      <c r="F2" s="131" t="s">
        <v>2</v>
      </c>
    </row>
    <row r="3" spans="1:6" ht="19.5" customHeight="1">
      <c r="A3" s="133" t="s">
        <v>3</v>
      </c>
      <c r="B3" s="110" t="s">
        <v>3</v>
      </c>
      <c r="C3" s="110" t="s">
        <v>3</v>
      </c>
      <c r="D3" s="110" t="s">
        <v>4</v>
      </c>
      <c r="E3" s="110" t="s">
        <v>4</v>
      </c>
      <c r="F3" s="110" t="s">
        <v>4</v>
      </c>
    </row>
    <row r="4" spans="1:6" ht="19.5" customHeight="1">
      <c r="A4" s="133" t="s">
        <v>5</v>
      </c>
      <c r="B4" s="110" t="s">
        <v>6</v>
      </c>
      <c r="C4" s="110" t="s">
        <v>7</v>
      </c>
      <c r="D4" s="110" t="s">
        <v>8</v>
      </c>
      <c r="E4" s="110" t="s">
        <v>6</v>
      </c>
      <c r="F4" s="110" t="s">
        <v>7</v>
      </c>
    </row>
    <row r="5" spans="1:6" ht="19.5" customHeight="1">
      <c r="A5" s="141" t="s">
        <v>9</v>
      </c>
      <c r="B5" s="110"/>
      <c r="C5" s="110" t="s">
        <v>10</v>
      </c>
      <c r="D5" s="142" t="s">
        <v>9</v>
      </c>
      <c r="E5" s="110"/>
      <c r="F5" s="110" t="s">
        <v>11</v>
      </c>
    </row>
    <row r="6" spans="1:6" ht="19.5" customHeight="1">
      <c r="A6" s="126" t="s">
        <v>12</v>
      </c>
      <c r="B6" s="110" t="s">
        <v>10</v>
      </c>
      <c r="C6" s="112">
        <v>19450958.68</v>
      </c>
      <c r="D6" s="114" t="s">
        <v>13</v>
      </c>
      <c r="E6" s="110" t="s">
        <v>14</v>
      </c>
      <c r="F6" s="112">
        <v>2200</v>
      </c>
    </row>
    <row r="7" spans="1:6" ht="19.5" customHeight="1">
      <c r="A7" s="126" t="s">
        <v>15</v>
      </c>
      <c r="B7" s="110" t="s">
        <v>11</v>
      </c>
      <c r="C7" s="112">
        <v>30000</v>
      </c>
      <c r="D7" s="114" t="s">
        <v>16</v>
      </c>
      <c r="E7" s="110" t="s">
        <v>17</v>
      </c>
      <c r="F7" s="112"/>
    </row>
    <row r="8" spans="1:6" ht="19.5" customHeight="1">
      <c r="A8" s="126" t="s">
        <v>18</v>
      </c>
      <c r="B8" s="110" t="s">
        <v>19</v>
      </c>
      <c r="C8" s="112"/>
      <c r="D8" s="114" t="s">
        <v>20</v>
      </c>
      <c r="E8" s="110" t="s">
        <v>21</v>
      </c>
      <c r="F8" s="112"/>
    </row>
    <row r="9" spans="1:6" ht="19.5" customHeight="1">
      <c r="A9" s="126" t="s">
        <v>22</v>
      </c>
      <c r="B9" s="110" t="s">
        <v>23</v>
      </c>
      <c r="C9" s="112"/>
      <c r="D9" s="114" t="s">
        <v>24</v>
      </c>
      <c r="E9" s="110" t="s">
        <v>25</v>
      </c>
      <c r="F9" s="112"/>
    </row>
    <row r="10" spans="1:6" ht="19.5" customHeight="1">
      <c r="A10" s="126" t="s">
        <v>26</v>
      </c>
      <c r="B10" s="110" t="s">
        <v>27</v>
      </c>
      <c r="C10" s="112"/>
      <c r="D10" s="114" t="s">
        <v>28</v>
      </c>
      <c r="E10" s="110" t="s">
        <v>29</v>
      </c>
      <c r="F10" s="112">
        <v>15331037.29</v>
      </c>
    </row>
    <row r="11" spans="1:6" ht="19.5" customHeight="1">
      <c r="A11" s="126" t="s">
        <v>30</v>
      </c>
      <c r="B11" s="110" t="s">
        <v>31</v>
      </c>
      <c r="C11" s="112"/>
      <c r="D11" s="114" t="s">
        <v>32</v>
      </c>
      <c r="E11" s="110" t="s">
        <v>33</v>
      </c>
      <c r="F11" s="112"/>
    </row>
    <row r="12" spans="1:6" ht="19.5" customHeight="1">
      <c r="A12" s="126" t="s">
        <v>34</v>
      </c>
      <c r="B12" s="110" t="s">
        <v>35</v>
      </c>
      <c r="C12" s="112">
        <v>50900</v>
      </c>
      <c r="D12" s="114" t="s">
        <v>36</v>
      </c>
      <c r="E12" s="110" t="s">
        <v>37</v>
      </c>
      <c r="F12" s="112"/>
    </row>
    <row r="13" spans="1:6" ht="19.5" customHeight="1">
      <c r="A13" s="109"/>
      <c r="B13" s="110" t="s">
        <v>38</v>
      </c>
      <c r="C13" s="132"/>
      <c r="D13" s="114" t="s">
        <v>39</v>
      </c>
      <c r="E13" s="110" t="s">
        <v>40</v>
      </c>
      <c r="F13" s="112">
        <v>2205704.88</v>
      </c>
    </row>
    <row r="14" spans="1:6" ht="19.5" customHeight="1">
      <c r="A14" s="126"/>
      <c r="B14" s="110" t="s">
        <v>41</v>
      </c>
      <c r="C14" s="132"/>
      <c r="D14" s="114" t="s">
        <v>42</v>
      </c>
      <c r="E14" s="110" t="s">
        <v>43</v>
      </c>
      <c r="F14" s="112">
        <v>1112271</v>
      </c>
    </row>
    <row r="15" spans="1:6" ht="19.5" customHeight="1">
      <c r="A15" s="126"/>
      <c r="B15" s="110" t="s">
        <v>44</v>
      </c>
      <c r="C15" s="132"/>
      <c r="D15" s="114" t="s">
        <v>45</v>
      </c>
      <c r="E15" s="110" t="s">
        <v>46</v>
      </c>
      <c r="F15" s="112"/>
    </row>
    <row r="16" spans="1:6" ht="19.5" customHeight="1">
      <c r="A16" s="126"/>
      <c r="B16" s="110" t="s">
        <v>47</v>
      </c>
      <c r="C16" s="132"/>
      <c r="D16" s="114" t="s">
        <v>48</v>
      </c>
      <c r="E16" s="110" t="s">
        <v>49</v>
      </c>
      <c r="F16" s="112"/>
    </row>
    <row r="17" spans="1:6" ht="19.5" customHeight="1">
      <c r="A17" s="126"/>
      <c r="B17" s="110" t="s">
        <v>50</v>
      </c>
      <c r="C17" s="132"/>
      <c r="D17" s="114" t="s">
        <v>51</v>
      </c>
      <c r="E17" s="110" t="s">
        <v>52</v>
      </c>
      <c r="F17" s="112"/>
    </row>
    <row r="18" spans="1:6" ht="19.5" customHeight="1">
      <c r="A18" s="126"/>
      <c r="B18" s="110" t="s">
        <v>53</v>
      </c>
      <c r="C18" s="132"/>
      <c r="D18" s="114" t="s">
        <v>54</v>
      </c>
      <c r="E18" s="110" t="s">
        <v>55</v>
      </c>
      <c r="F18" s="112"/>
    </row>
    <row r="19" spans="1:6" ht="19.5" customHeight="1">
      <c r="A19" s="126"/>
      <c r="B19" s="110" t="s">
        <v>56</v>
      </c>
      <c r="C19" s="132"/>
      <c r="D19" s="114" t="s">
        <v>57</v>
      </c>
      <c r="E19" s="110" t="s">
        <v>58</v>
      </c>
      <c r="F19" s="112"/>
    </row>
    <row r="20" spans="1:6" ht="19.5" customHeight="1">
      <c r="A20" s="126"/>
      <c r="B20" s="110" t="s">
        <v>59</v>
      </c>
      <c r="C20" s="132"/>
      <c r="D20" s="114" t="s">
        <v>60</v>
      </c>
      <c r="E20" s="110" t="s">
        <v>61</v>
      </c>
      <c r="F20" s="112"/>
    </row>
    <row r="21" spans="1:6" ht="19.5" customHeight="1">
      <c r="A21" s="126"/>
      <c r="B21" s="110" t="s">
        <v>62</v>
      </c>
      <c r="C21" s="132"/>
      <c r="D21" s="114" t="s">
        <v>63</v>
      </c>
      <c r="E21" s="110" t="s">
        <v>64</v>
      </c>
      <c r="F21" s="112"/>
    </row>
    <row r="22" spans="1:6" ht="19.5" customHeight="1">
      <c r="A22" s="126"/>
      <c r="B22" s="110" t="s">
        <v>65</v>
      </c>
      <c r="C22" s="132"/>
      <c r="D22" s="114" t="s">
        <v>66</v>
      </c>
      <c r="E22" s="110" t="s">
        <v>67</v>
      </c>
      <c r="F22" s="112"/>
    </row>
    <row r="23" spans="1:6" ht="19.5" customHeight="1">
      <c r="A23" s="126"/>
      <c r="B23" s="110" t="s">
        <v>68</v>
      </c>
      <c r="C23" s="132"/>
      <c r="D23" s="114" t="s">
        <v>69</v>
      </c>
      <c r="E23" s="110" t="s">
        <v>70</v>
      </c>
      <c r="F23" s="112"/>
    </row>
    <row r="24" spans="1:6" ht="19.5" customHeight="1">
      <c r="A24" s="126"/>
      <c r="B24" s="110" t="s">
        <v>71</v>
      </c>
      <c r="C24" s="132"/>
      <c r="D24" s="114" t="s">
        <v>72</v>
      </c>
      <c r="E24" s="110" t="s">
        <v>73</v>
      </c>
      <c r="F24" s="112">
        <v>845490</v>
      </c>
    </row>
    <row r="25" spans="1:6" ht="19.5" customHeight="1">
      <c r="A25" s="126"/>
      <c r="B25" s="110" t="s">
        <v>74</v>
      </c>
      <c r="C25" s="132"/>
      <c r="D25" s="114" t="s">
        <v>75</v>
      </c>
      <c r="E25" s="110" t="s">
        <v>76</v>
      </c>
      <c r="F25" s="112"/>
    </row>
    <row r="26" spans="1:6" ht="19.5" customHeight="1">
      <c r="A26" s="126"/>
      <c r="B26" s="110" t="s">
        <v>77</v>
      </c>
      <c r="C26" s="132"/>
      <c r="D26" s="114" t="s">
        <v>78</v>
      </c>
      <c r="E26" s="110" t="s">
        <v>79</v>
      </c>
      <c r="F26" s="112"/>
    </row>
    <row r="27" spans="1:6" ht="19.5" customHeight="1">
      <c r="A27" s="126"/>
      <c r="B27" s="110" t="s">
        <v>80</v>
      </c>
      <c r="C27" s="132"/>
      <c r="D27" s="114" t="s">
        <v>81</v>
      </c>
      <c r="E27" s="110" t="s">
        <v>82</v>
      </c>
      <c r="F27" s="112">
        <v>30000</v>
      </c>
    </row>
    <row r="28" spans="1:6" ht="19.5" customHeight="1">
      <c r="A28" s="126"/>
      <c r="B28" s="110" t="s">
        <v>83</v>
      </c>
      <c r="C28" s="132"/>
      <c r="D28" s="114" t="s">
        <v>84</v>
      </c>
      <c r="E28" s="110" t="s">
        <v>85</v>
      </c>
      <c r="F28" s="112"/>
    </row>
    <row r="29" spans="1:6" ht="19.5" customHeight="1">
      <c r="A29" s="133"/>
      <c r="B29" s="110" t="s">
        <v>86</v>
      </c>
      <c r="C29" s="132"/>
      <c r="D29" s="114" t="s">
        <v>87</v>
      </c>
      <c r="E29" s="110" t="s">
        <v>88</v>
      </c>
      <c r="F29" s="112"/>
    </row>
    <row r="30" spans="1:6" ht="19.5" customHeight="1">
      <c r="A30" s="133" t="s">
        <v>89</v>
      </c>
      <c r="B30" s="110" t="s">
        <v>90</v>
      </c>
      <c r="C30" s="112">
        <v>19531858.68</v>
      </c>
      <c r="D30" s="110" t="s">
        <v>91</v>
      </c>
      <c r="E30" s="110" t="s">
        <v>92</v>
      </c>
      <c r="F30" s="112">
        <v>19526703.17</v>
      </c>
    </row>
    <row r="31" spans="1:6" ht="19.5" customHeight="1">
      <c r="A31" s="126" t="s">
        <v>93</v>
      </c>
      <c r="B31" s="110" t="s">
        <v>94</v>
      </c>
      <c r="C31" s="112"/>
      <c r="D31" s="114" t="s">
        <v>95</v>
      </c>
      <c r="E31" s="110" t="s">
        <v>96</v>
      </c>
      <c r="F31" s="112"/>
    </row>
    <row r="32" spans="1:6" ht="19.5" customHeight="1">
      <c r="A32" s="126" t="s">
        <v>97</v>
      </c>
      <c r="B32" s="110" t="s">
        <v>98</v>
      </c>
      <c r="C32" s="112">
        <v>120149.86</v>
      </c>
      <c r="D32" s="114" t="s">
        <v>99</v>
      </c>
      <c r="E32" s="110" t="s">
        <v>100</v>
      </c>
      <c r="F32" s="112">
        <v>125305.37</v>
      </c>
    </row>
    <row r="33" spans="1:6" ht="19.5" customHeight="1">
      <c r="A33" s="133" t="s">
        <v>101</v>
      </c>
      <c r="B33" s="110" t="s">
        <v>102</v>
      </c>
      <c r="C33" s="112">
        <v>19652008.54</v>
      </c>
      <c r="D33" s="110" t="s">
        <v>101</v>
      </c>
      <c r="E33" s="110" t="s">
        <v>103</v>
      </c>
      <c r="F33" s="112">
        <v>19652008.54</v>
      </c>
    </row>
    <row r="34" spans="1:6" ht="19.5" customHeight="1">
      <c r="A34" s="109" t="s">
        <v>104</v>
      </c>
      <c r="B34" s="134" t="s">
        <v>104</v>
      </c>
      <c r="C34" s="134" t="s">
        <v>104</v>
      </c>
      <c r="D34" s="134" t="s">
        <v>104</v>
      </c>
      <c r="E34" s="134" t="s">
        <v>104</v>
      </c>
      <c r="F34" s="134" t="s">
        <v>104</v>
      </c>
    </row>
    <row r="35" spans="1:6" ht="409.5" customHeight="1" hidden="1">
      <c r="A35" s="137"/>
      <c r="B35" s="138"/>
      <c r="C35" s="139"/>
      <c r="D35" s="138"/>
      <c r="E35" s="138"/>
      <c r="F35" s="138"/>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9"/>
  <sheetViews>
    <sheetView tabSelected="1" zoomScaleSheetLayoutView="100" workbookViewId="0" topLeftCell="A1">
      <selection activeCell="K7" sqref="K7"/>
    </sheetView>
  </sheetViews>
  <sheetFormatPr defaultColWidth="9.140625" defaultRowHeight="12.75"/>
  <cols>
    <col min="5" max="6" width="12.00390625" style="0" bestFit="1" customWidth="1"/>
  </cols>
  <sheetData>
    <row r="1" spans="1:9" ht="20.25">
      <c r="A1" s="27" t="s">
        <v>458</v>
      </c>
      <c r="B1" s="27"/>
      <c r="C1" s="27"/>
      <c r="D1" s="27"/>
      <c r="E1" s="27"/>
      <c r="F1" s="27"/>
      <c r="G1" s="27"/>
      <c r="H1" s="27"/>
      <c r="I1" s="27"/>
    </row>
    <row r="2" spans="1:9" ht="13.5">
      <c r="A2" s="28"/>
      <c r="B2" s="28"/>
      <c r="C2" s="28"/>
      <c r="D2" s="29" t="s">
        <v>459</v>
      </c>
      <c r="E2" s="29"/>
      <c r="F2" s="29"/>
      <c r="G2" s="28"/>
      <c r="H2" s="28"/>
      <c r="I2" s="28"/>
    </row>
    <row r="3" spans="1:9" s="26" customFormat="1" ht="12">
      <c r="A3" s="30" t="s">
        <v>460</v>
      </c>
      <c r="B3" s="30"/>
      <c r="C3" s="30" t="s">
        <v>516</v>
      </c>
      <c r="D3" s="30"/>
      <c r="E3" s="30"/>
      <c r="F3" s="30"/>
      <c r="G3" s="30"/>
      <c r="H3" s="30"/>
      <c r="I3" s="30"/>
    </row>
    <row r="4" spans="1:9" s="26" customFormat="1" ht="12">
      <c r="A4" s="30" t="s">
        <v>462</v>
      </c>
      <c r="B4" s="30"/>
      <c r="C4" s="30" t="s">
        <v>463</v>
      </c>
      <c r="D4" s="30"/>
      <c r="E4" s="30"/>
      <c r="F4" s="30" t="s">
        <v>464</v>
      </c>
      <c r="G4" s="30" t="s">
        <v>465</v>
      </c>
      <c r="H4" s="30"/>
      <c r="I4" s="30"/>
    </row>
    <row r="5" spans="1:9" s="26" customFormat="1" ht="12">
      <c r="A5" s="31" t="s">
        <v>466</v>
      </c>
      <c r="B5" s="31"/>
      <c r="C5" s="30"/>
      <c r="D5" s="30" t="s">
        <v>467</v>
      </c>
      <c r="E5" s="30" t="s">
        <v>468</v>
      </c>
      <c r="F5" s="30" t="s">
        <v>469</v>
      </c>
      <c r="G5" s="30" t="s">
        <v>470</v>
      </c>
      <c r="H5" s="30" t="s">
        <v>471</v>
      </c>
      <c r="I5" s="30" t="s">
        <v>472</v>
      </c>
    </row>
    <row r="6" spans="1:9" s="26" customFormat="1" ht="12">
      <c r="A6" s="31"/>
      <c r="B6" s="31"/>
      <c r="C6" s="32" t="s">
        <v>473</v>
      </c>
      <c r="D6" s="32"/>
      <c r="E6" s="30">
        <v>97.879364</v>
      </c>
      <c r="F6" s="32">
        <v>97.879364</v>
      </c>
      <c r="G6" s="30">
        <v>10</v>
      </c>
      <c r="H6" s="32">
        <f>F6/E6</f>
        <v>1</v>
      </c>
      <c r="I6" s="32">
        <v>10</v>
      </c>
    </row>
    <row r="7" spans="1:9" s="26" customFormat="1" ht="12">
      <c r="A7" s="31"/>
      <c r="B7" s="31"/>
      <c r="C7" s="32" t="s">
        <v>474</v>
      </c>
      <c r="D7" s="32"/>
      <c r="E7" s="30">
        <v>2.672464</v>
      </c>
      <c r="F7" s="32">
        <v>2.672464</v>
      </c>
      <c r="G7" s="30" t="s">
        <v>431</v>
      </c>
      <c r="H7" s="32"/>
      <c r="I7" s="30" t="s">
        <v>431</v>
      </c>
    </row>
    <row r="8" spans="1:9" s="26" customFormat="1" ht="12">
      <c r="A8" s="31"/>
      <c r="B8" s="31"/>
      <c r="C8" s="32" t="s">
        <v>475</v>
      </c>
      <c r="D8" s="32"/>
      <c r="E8" s="30"/>
      <c r="F8" s="32"/>
      <c r="G8" s="30" t="s">
        <v>431</v>
      </c>
      <c r="H8" s="32"/>
      <c r="I8" s="30" t="s">
        <v>431</v>
      </c>
    </row>
    <row r="9" spans="1:9" s="26" customFormat="1" ht="12">
      <c r="A9" s="31"/>
      <c r="B9" s="31"/>
      <c r="C9" s="32" t="s">
        <v>476</v>
      </c>
      <c r="D9" s="32">
        <v>9</v>
      </c>
      <c r="E9" s="30">
        <v>95.2069</v>
      </c>
      <c r="F9" s="32">
        <v>95.2069</v>
      </c>
      <c r="G9" s="30" t="s">
        <v>431</v>
      </c>
      <c r="H9" s="32"/>
      <c r="I9" s="30" t="s">
        <v>431</v>
      </c>
    </row>
    <row r="10" spans="1:9" s="26" customFormat="1" ht="12">
      <c r="A10" s="31" t="s">
        <v>477</v>
      </c>
      <c r="B10" s="30" t="s">
        <v>478</v>
      </c>
      <c r="C10" s="30"/>
      <c r="D10" s="30"/>
      <c r="E10" s="30"/>
      <c r="F10" s="30" t="s">
        <v>479</v>
      </c>
      <c r="G10" s="30"/>
      <c r="H10" s="30"/>
      <c r="I10" s="30"/>
    </row>
    <row r="11" spans="1:9" s="26" customFormat="1" ht="12">
      <c r="A11" s="31"/>
      <c r="B11" s="31" t="s">
        <v>517</v>
      </c>
      <c r="C11" s="31"/>
      <c r="D11" s="31"/>
      <c r="E11" s="31"/>
      <c r="F11" s="31" t="s">
        <v>517</v>
      </c>
      <c r="G11" s="31"/>
      <c r="H11" s="31"/>
      <c r="I11" s="31"/>
    </row>
    <row r="12" spans="1:9" s="26" customFormat="1" ht="36">
      <c r="A12" s="34" t="s">
        <v>481</v>
      </c>
      <c r="B12" s="31" t="s">
        <v>482</v>
      </c>
      <c r="C12" s="30" t="s">
        <v>483</v>
      </c>
      <c r="D12" s="30" t="s">
        <v>484</v>
      </c>
      <c r="E12" s="30" t="s">
        <v>485</v>
      </c>
      <c r="F12" s="30" t="s">
        <v>486</v>
      </c>
      <c r="G12" s="30" t="s">
        <v>470</v>
      </c>
      <c r="H12" s="30" t="s">
        <v>472</v>
      </c>
      <c r="I12" s="31" t="s">
        <v>487</v>
      </c>
    </row>
    <row r="13" spans="1:9" s="26" customFormat="1" ht="60">
      <c r="A13" s="34"/>
      <c r="B13" s="31" t="s">
        <v>488</v>
      </c>
      <c r="C13" s="30" t="s">
        <v>489</v>
      </c>
      <c r="D13" s="32" t="s">
        <v>518</v>
      </c>
      <c r="E13" s="49" t="s">
        <v>519</v>
      </c>
      <c r="F13" s="55">
        <v>1</v>
      </c>
      <c r="G13" s="32">
        <v>10</v>
      </c>
      <c r="H13" s="32">
        <f aca="true" t="shared" si="0" ref="H13:H24">F13*G13</f>
        <v>10</v>
      </c>
      <c r="I13" s="32"/>
    </row>
    <row r="14" spans="1:9" s="26" customFormat="1" ht="12">
      <c r="A14" s="34"/>
      <c r="B14" s="30"/>
      <c r="C14" s="30"/>
      <c r="D14" s="32" t="s">
        <v>520</v>
      </c>
      <c r="E14" s="32" t="s">
        <v>521</v>
      </c>
      <c r="F14" s="55">
        <v>1</v>
      </c>
      <c r="G14" s="32">
        <v>5</v>
      </c>
      <c r="H14" s="32">
        <f t="shared" si="0"/>
        <v>5</v>
      </c>
      <c r="I14" s="32"/>
    </row>
    <row r="15" spans="1:9" s="26" customFormat="1" ht="60">
      <c r="A15" s="34"/>
      <c r="B15" s="30"/>
      <c r="C15" s="30" t="s">
        <v>491</v>
      </c>
      <c r="D15" s="49" t="s">
        <v>494</v>
      </c>
      <c r="E15" s="67" t="s">
        <v>495</v>
      </c>
      <c r="F15" s="54">
        <v>0.0489</v>
      </c>
      <c r="G15" s="32">
        <v>10</v>
      </c>
      <c r="H15" s="32">
        <f>4.89/10*100%*10</f>
        <v>4.89</v>
      </c>
      <c r="I15" s="32"/>
    </row>
    <row r="16" spans="1:9" s="26" customFormat="1" ht="12">
      <c r="A16" s="34"/>
      <c r="B16" s="30"/>
      <c r="C16" s="30"/>
      <c r="D16" s="32" t="s">
        <v>522</v>
      </c>
      <c r="E16" s="67">
        <v>1</v>
      </c>
      <c r="F16" s="55">
        <v>1</v>
      </c>
      <c r="G16" s="32">
        <v>5</v>
      </c>
      <c r="H16" s="32">
        <f t="shared" si="0"/>
        <v>5</v>
      </c>
      <c r="I16" s="32"/>
    </row>
    <row r="17" spans="1:9" s="26" customFormat="1" ht="12">
      <c r="A17" s="34"/>
      <c r="B17" s="30"/>
      <c r="C17" s="30" t="s">
        <v>523</v>
      </c>
      <c r="D17" s="92" t="s">
        <v>524</v>
      </c>
      <c r="E17" s="93">
        <v>1</v>
      </c>
      <c r="F17" s="55">
        <v>1</v>
      </c>
      <c r="G17" s="32">
        <v>10</v>
      </c>
      <c r="H17" s="32">
        <f t="shared" si="0"/>
        <v>10</v>
      </c>
      <c r="I17" s="32"/>
    </row>
    <row r="18" spans="1:9" s="26" customFormat="1" ht="12">
      <c r="A18" s="34"/>
      <c r="B18" s="30"/>
      <c r="C18" s="30" t="s">
        <v>497</v>
      </c>
      <c r="D18" s="92" t="s">
        <v>525</v>
      </c>
      <c r="E18" s="48">
        <v>600</v>
      </c>
      <c r="F18" s="55">
        <v>1</v>
      </c>
      <c r="G18" s="32">
        <v>5</v>
      </c>
      <c r="H18" s="32">
        <f t="shared" si="0"/>
        <v>5</v>
      </c>
      <c r="I18" s="32"/>
    </row>
    <row r="19" spans="1:9" s="26" customFormat="1" ht="72">
      <c r="A19" s="34"/>
      <c r="B19" s="30"/>
      <c r="C19" s="30"/>
      <c r="D19" s="94" t="s">
        <v>526</v>
      </c>
      <c r="E19" s="48">
        <v>200</v>
      </c>
      <c r="F19" s="55">
        <v>1</v>
      </c>
      <c r="G19" s="32">
        <v>5</v>
      </c>
      <c r="H19" s="32">
        <f t="shared" si="0"/>
        <v>5</v>
      </c>
      <c r="I19" s="32"/>
    </row>
    <row r="20" spans="1:9" s="26" customFormat="1" ht="409.5">
      <c r="A20" s="34"/>
      <c r="B20" s="31" t="s">
        <v>499</v>
      </c>
      <c r="C20" s="30" t="s">
        <v>500</v>
      </c>
      <c r="D20" s="94" t="s">
        <v>527</v>
      </c>
      <c r="E20" s="95" t="s">
        <v>528</v>
      </c>
      <c r="F20" s="54">
        <v>0.9082</v>
      </c>
      <c r="G20" s="32">
        <v>10</v>
      </c>
      <c r="H20" s="32">
        <f t="shared" si="0"/>
        <v>9.082</v>
      </c>
      <c r="I20" s="49" t="s">
        <v>529</v>
      </c>
    </row>
    <row r="21" spans="1:9" s="26" customFormat="1" ht="12">
      <c r="A21" s="34"/>
      <c r="B21" s="30"/>
      <c r="C21" s="30"/>
      <c r="D21" s="92" t="s">
        <v>501</v>
      </c>
      <c r="E21" s="67">
        <v>1</v>
      </c>
      <c r="F21" s="55">
        <v>1</v>
      </c>
      <c r="G21" s="32">
        <v>10</v>
      </c>
      <c r="H21" s="32">
        <f t="shared" si="0"/>
        <v>10</v>
      </c>
      <c r="I21" s="32"/>
    </row>
    <row r="22" spans="1:9" s="26" customFormat="1" ht="12">
      <c r="A22" s="34"/>
      <c r="B22" s="30"/>
      <c r="C22" s="30" t="s">
        <v>530</v>
      </c>
      <c r="D22" s="92" t="s">
        <v>531</v>
      </c>
      <c r="E22" s="48">
        <v>6</v>
      </c>
      <c r="F22" s="55">
        <v>1</v>
      </c>
      <c r="G22" s="32">
        <v>10</v>
      </c>
      <c r="H22" s="32">
        <f t="shared" si="0"/>
        <v>10</v>
      </c>
      <c r="I22" s="32"/>
    </row>
    <row r="23" spans="1:9" s="26" customFormat="1" ht="12">
      <c r="A23" s="34"/>
      <c r="B23" s="31" t="s">
        <v>503</v>
      </c>
      <c r="C23" s="31" t="s">
        <v>504</v>
      </c>
      <c r="D23" s="32" t="s">
        <v>505</v>
      </c>
      <c r="E23" s="91" t="s">
        <v>532</v>
      </c>
      <c r="F23" s="55">
        <v>1</v>
      </c>
      <c r="G23" s="32">
        <v>5</v>
      </c>
      <c r="H23" s="32">
        <f t="shared" si="0"/>
        <v>5</v>
      </c>
      <c r="I23" s="32"/>
    </row>
    <row r="24" spans="1:9" s="26" customFormat="1" ht="12">
      <c r="A24" s="34"/>
      <c r="B24" s="30"/>
      <c r="C24" s="30"/>
      <c r="D24" s="32" t="s">
        <v>506</v>
      </c>
      <c r="E24" s="91" t="s">
        <v>532</v>
      </c>
      <c r="F24" s="55">
        <v>1</v>
      </c>
      <c r="G24" s="32">
        <v>5</v>
      </c>
      <c r="H24" s="32">
        <f t="shared" si="0"/>
        <v>5</v>
      </c>
      <c r="I24" s="32"/>
    </row>
    <row r="25" spans="1:9" s="26" customFormat="1" ht="12">
      <c r="A25" s="31" t="s">
        <v>507</v>
      </c>
      <c r="B25" s="31"/>
      <c r="C25" s="31"/>
      <c r="D25" s="30" t="s">
        <v>533</v>
      </c>
      <c r="E25" s="37"/>
      <c r="F25" s="37"/>
      <c r="G25" s="37"/>
      <c r="H25" s="37"/>
      <c r="I25" s="37"/>
    </row>
    <row r="26" spans="1:9" s="26" customFormat="1" ht="36">
      <c r="A26" s="30" t="s">
        <v>509</v>
      </c>
      <c r="B26" s="30"/>
      <c r="C26" s="30"/>
      <c r="D26" s="30"/>
      <c r="E26" s="30"/>
      <c r="F26" s="30"/>
      <c r="G26" s="30">
        <v>100</v>
      </c>
      <c r="H26" s="32">
        <v>93.97</v>
      </c>
      <c r="I26" s="59" t="s">
        <v>510</v>
      </c>
    </row>
    <row r="27" spans="1:9" s="26" customFormat="1" ht="12">
      <c r="A27" s="32" t="s">
        <v>511</v>
      </c>
      <c r="B27" s="39"/>
      <c r="C27" s="39"/>
      <c r="D27" s="40" t="s">
        <v>512</v>
      </c>
      <c r="E27" s="41"/>
      <c r="F27" s="41"/>
      <c r="G27" s="41"/>
      <c r="H27" s="41"/>
      <c r="I27" s="50"/>
    </row>
    <row r="28" spans="1:9" s="26" customFormat="1" ht="12">
      <c r="A28" s="42" t="s">
        <v>513</v>
      </c>
      <c r="B28" s="43"/>
      <c r="C28" s="43"/>
      <c r="D28" s="44" t="s">
        <v>514</v>
      </c>
      <c r="E28" s="45"/>
      <c r="F28" s="45"/>
      <c r="G28" s="45"/>
      <c r="H28" s="45"/>
      <c r="I28" s="51"/>
    </row>
    <row r="29" spans="1:9" s="26" customFormat="1" ht="12">
      <c r="A29" s="46" t="s">
        <v>515</v>
      </c>
      <c r="B29" s="47"/>
      <c r="C29" s="47"/>
      <c r="D29" s="47"/>
      <c r="E29" s="47"/>
      <c r="F29" s="47"/>
      <c r="G29" s="47"/>
      <c r="H29" s="47"/>
      <c r="I29" s="47"/>
    </row>
  </sheetData>
  <sheetProtection/>
  <mergeCells count="29">
    <mergeCell ref="A1:I1"/>
    <mergeCell ref="D2:F2"/>
    <mergeCell ref="A3:B3"/>
    <mergeCell ref="C3:I3"/>
    <mergeCell ref="A4:B4"/>
    <mergeCell ref="C4:E4"/>
    <mergeCell ref="G4:I4"/>
    <mergeCell ref="B10:E10"/>
    <mergeCell ref="F10:I10"/>
    <mergeCell ref="B11:E11"/>
    <mergeCell ref="F11:I11"/>
    <mergeCell ref="A25:C25"/>
    <mergeCell ref="D25:I25"/>
    <mergeCell ref="A26:F26"/>
    <mergeCell ref="D27:I27"/>
    <mergeCell ref="A28:C28"/>
    <mergeCell ref="D28:I28"/>
    <mergeCell ref="A29:I29"/>
    <mergeCell ref="A10:A11"/>
    <mergeCell ref="A12:A24"/>
    <mergeCell ref="B13:B19"/>
    <mergeCell ref="B20:B22"/>
    <mergeCell ref="B23:B24"/>
    <mergeCell ref="C13:C14"/>
    <mergeCell ref="C15:C16"/>
    <mergeCell ref="C18:C19"/>
    <mergeCell ref="C20:C21"/>
    <mergeCell ref="C23:C24"/>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C13" sqref="C13"/>
    </sheetView>
  </sheetViews>
  <sheetFormatPr defaultColWidth="9.140625" defaultRowHeight="12.75"/>
  <sheetData>
    <row r="1" spans="1:9" ht="20.25">
      <c r="A1" s="27" t="s">
        <v>458</v>
      </c>
      <c r="B1" s="27"/>
      <c r="C1" s="27"/>
      <c r="D1" s="27"/>
      <c r="E1" s="27"/>
      <c r="F1" s="27"/>
      <c r="G1" s="27"/>
      <c r="H1" s="27"/>
      <c r="I1" s="27"/>
    </row>
    <row r="2" spans="1:9" ht="13.5">
      <c r="A2" s="28"/>
      <c r="B2" s="28"/>
      <c r="C2" s="28"/>
      <c r="D2" s="29" t="s">
        <v>459</v>
      </c>
      <c r="E2" s="29"/>
      <c r="F2" s="29"/>
      <c r="G2" s="28"/>
      <c r="H2" s="28"/>
      <c r="I2" s="28"/>
    </row>
    <row r="3" spans="1:9" s="26" customFormat="1" ht="12">
      <c r="A3" s="30" t="s">
        <v>460</v>
      </c>
      <c r="B3" s="30"/>
      <c r="C3" s="30" t="s">
        <v>534</v>
      </c>
      <c r="D3" s="30"/>
      <c r="E3" s="30"/>
      <c r="F3" s="30"/>
      <c r="G3" s="30"/>
      <c r="H3" s="30"/>
      <c r="I3" s="30"/>
    </row>
    <row r="4" spans="1:9" s="26" customFormat="1" ht="12">
      <c r="A4" s="30" t="s">
        <v>462</v>
      </c>
      <c r="B4" s="30"/>
      <c r="C4" s="30" t="s">
        <v>463</v>
      </c>
      <c r="D4" s="30"/>
      <c r="E4" s="30"/>
      <c r="F4" s="30" t="s">
        <v>464</v>
      </c>
      <c r="G4" s="30" t="s">
        <v>535</v>
      </c>
      <c r="H4" s="30"/>
      <c r="I4" s="30"/>
    </row>
    <row r="5" spans="1:9" s="26" customFormat="1" ht="12">
      <c r="A5" s="31" t="s">
        <v>466</v>
      </c>
      <c r="B5" s="31"/>
      <c r="C5" s="30"/>
      <c r="D5" s="30" t="s">
        <v>467</v>
      </c>
      <c r="E5" s="30" t="s">
        <v>468</v>
      </c>
      <c r="F5" s="30" t="s">
        <v>469</v>
      </c>
      <c r="G5" s="30" t="s">
        <v>470</v>
      </c>
      <c r="H5" s="30" t="s">
        <v>471</v>
      </c>
      <c r="I5" s="30" t="s">
        <v>472</v>
      </c>
    </row>
    <row r="6" spans="1:9" s="26" customFormat="1" ht="12">
      <c r="A6" s="31"/>
      <c r="B6" s="31"/>
      <c r="C6" s="32" t="s">
        <v>473</v>
      </c>
      <c r="D6" s="32"/>
      <c r="E6" s="30">
        <v>1.4385</v>
      </c>
      <c r="F6" s="32">
        <v>1.4385</v>
      </c>
      <c r="G6" s="30">
        <v>10</v>
      </c>
      <c r="H6" s="32">
        <v>1</v>
      </c>
      <c r="I6" s="32">
        <v>10</v>
      </c>
    </row>
    <row r="7" spans="1:9" s="26" customFormat="1" ht="12">
      <c r="A7" s="31"/>
      <c r="B7" s="31"/>
      <c r="C7" s="32" t="s">
        <v>474</v>
      </c>
      <c r="D7" s="32"/>
      <c r="E7" s="30"/>
      <c r="F7" s="32"/>
      <c r="G7" s="30" t="s">
        <v>431</v>
      </c>
      <c r="H7" s="32"/>
      <c r="I7" s="30" t="s">
        <v>431</v>
      </c>
    </row>
    <row r="8" spans="1:9" s="26" customFormat="1" ht="12">
      <c r="A8" s="31"/>
      <c r="B8" s="31"/>
      <c r="C8" s="32" t="s">
        <v>475</v>
      </c>
      <c r="D8" s="32"/>
      <c r="E8" s="30"/>
      <c r="F8" s="32"/>
      <c r="G8" s="30" t="s">
        <v>431</v>
      </c>
      <c r="H8" s="32"/>
      <c r="I8" s="30" t="s">
        <v>431</v>
      </c>
    </row>
    <row r="9" spans="1:9" s="26" customFormat="1" ht="12">
      <c r="A9" s="31"/>
      <c r="B9" s="31"/>
      <c r="C9" s="32" t="s">
        <v>476</v>
      </c>
      <c r="D9" s="32"/>
      <c r="E9" s="30">
        <v>1.4385</v>
      </c>
      <c r="F9" s="32">
        <v>1.4385</v>
      </c>
      <c r="G9" s="30" t="s">
        <v>431</v>
      </c>
      <c r="H9" s="32"/>
      <c r="I9" s="30" t="s">
        <v>431</v>
      </c>
    </row>
    <row r="10" spans="1:9" s="26" customFormat="1" ht="12">
      <c r="A10" s="31" t="s">
        <v>477</v>
      </c>
      <c r="B10" s="30" t="s">
        <v>478</v>
      </c>
      <c r="C10" s="30"/>
      <c r="D10" s="30"/>
      <c r="E10" s="30"/>
      <c r="F10" s="30" t="s">
        <v>479</v>
      </c>
      <c r="G10" s="30"/>
      <c r="H10" s="30"/>
      <c r="I10" s="30"/>
    </row>
    <row r="11" spans="1:9" s="26" customFormat="1" ht="12">
      <c r="A11" s="31"/>
      <c r="B11" s="31" t="s">
        <v>536</v>
      </c>
      <c r="C11" s="31"/>
      <c r="D11" s="31"/>
      <c r="E11" s="31"/>
      <c r="F11" s="31" t="s">
        <v>536</v>
      </c>
      <c r="G11" s="31"/>
      <c r="H11" s="31"/>
      <c r="I11" s="31"/>
    </row>
    <row r="12" spans="1:9" s="26" customFormat="1" ht="36">
      <c r="A12" s="34" t="s">
        <v>481</v>
      </c>
      <c r="B12" s="31" t="s">
        <v>482</v>
      </c>
      <c r="C12" s="30" t="s">
        <v>483</v>
      </c>
      <c r="D12" s="30" t="s">
        <v>484</v>
      </c>
      <c r="E12" s="30" t="s">
        <v>485</v>
      </c>
      <c r="F12" s="30" t="s">
        <v>486</v>
      </c>
      <c r="G12" s="30" t="s">
        <v>470</v>
      </c>
      <c r="H12" s="30" t="s">
        <v>472</v>
      </c>
      <c r="I12" s="31" t="s">
        <v>487</v>
      </c>
    </row>
    <row r="13" spans="1:9" s="26" customFormat="1" ht="409.5">
      <c r="A13" s="34"/>
      <c r="B13" s="31" t="s">
        <v>488</v>
      </c>
      <c r="C13" s="30" t="s">
        <v>489</v>
      </c>
      <c r="D13" s="66" t="s">
        <v>490</v>
      </c>
      <c r="E13" s="91">
        <v>1</v>
      </c>
      <c r="F13" s="54">
        <v>0.4743</v>
      </c>
      <c r="G13" s="32">
        <v>15</v>
      </c>
      <c r="H13" s="32">
        <v>7.1145</v>
      </c>
      <c r="I13" s="49" t="s">
        <v>537</v>
      </c>
    </row>
    <row r="14" spans="1:9" s="26" customFormat="1" ht="24">
      <c r="A14" s="34"/>
      <c r="B14" s="30"/>
      <c r="C14" s="30" t="s">
        <v>491</v>
      </c>
      <c r="D14" s="66" t="s">
        <v>492</v>
      </c>
      <c r="E14" s="91">
        <v>1</v>
      </c>
      <c r="F14" s="55">
        <v>1</v>
      </c>
      <c r="G14" s="32">
        <v>15</v>
      </c>
      <c r="H14" s="32">
        <v>15</v>
      </c>
      <c r="I14" s="32"/>
    </row>
    <row r="15" spans="1:9" s="26" customFormat="1" ht="48">
      <c r="A15" s="34"/>
      <c r="B15" s="30"/>
      <c r="C15" s="30"/>
      <c r="D15" s="66" t="s">
        <v>538</v>
      </c>
      <c r="E15" s="91">
        <v>1</v>
      </c>
      <c r="F15" s="55">
        <v>1</v>
      </c>
      <c r="G15" s="32">
        <v>20</v>
      </c>
      <c r="H15" s="32">
        <v>20</v>
      </c>
      <c r="I15" s="32"/>
    </row>
    <row r="16" spans="1:9" s="26" customFormat="1" ht="24">
      <c r="A16" s="34"/>
      <c r="B16" s="31" t="s">
        <v>499</v>
      </c>
      <c r="C16" s="30" t="s">
        <v>500</v>
      </c>
      <c r="D16" s="66" t="s">
        <v>539</v>
      </c>
      <c r="E16" s="91" t="s">
        <v>540</v>
      </c>
      <c r="F16" s="55">
        <v>1</v>
      </c>
      <c r="G16" s="32">
        <v>15</v>
      </c>
      <c r="H16" s="32">
        <v>15</v>
      </c>
      <c r="I16" s="32"/>
    </row>
    <row r="17" spans="1:9" s="26" customFormat="1" ht="36">
      <c r="A17" s="34"/>
      <c r="B17" s="30"/>
      <c r="C17" s="30"/>
      <c r="D17" s="66" t="s">
        <v>541</v>
      </c>
      <c r="E17" s="91" t="s">
        <v>542</v>
      </c>
      <c r="F17" s="55">
        <v>1</v>
      </c>
      <c r="G17" s="32">
        <v>15</v>
      </c>
      <c r="H17" s="32">
        <v>15</v>
      </c>
      <c r="I17" s="32"/>
    </row>
    <row r="18" spans="1:9" s="26" customFormat="1" ht="12">
      <c r="A18" s="34"/>
      <c r="B18" s="31" t="s">
        <v>503</v>
      </c>
      <c r="C18" s="31" t="s">
        <v>504</v>
      </c>
      <c r="D18" s="32" t="s">
        <v>505</v>
      </c>
      <c r="E18" s="91" t="s">
        <v>543</v>
      </c>
      <c r="F18" s="55">
        <v>1</v>
      </c>
      <c r="G18" s="32">
        <v>5</v>
      </c>
      <c r="H18" s="32">
        <v>5</v>
      </c>
      <c r="I18" s="32"/>
    </row>
    <row r="19" spans="1:9" s="26" customFormat="1" ht="12">
      <c r="A19" s="34"/>
      <c r="B19" s="30"/>
      <c r="C19" s="30"/>
      <c r="D19" s="32" t="s">
        <v>506</v>
      </c>
      <c r="E19" s="91" t="s">
        <v>543</v>
      </c>
      <c r="F19" s="55">
        <v>1</v>
      </c>
      <c r="G19" s="32">
        <v>5</v>
      </c>
      <c r="H19" s="32">
        <v>5</v>
      </c>
      <c r="I19" s="32"/>
    </row>
    <row r="20" spans="1:9" s="26" customFormat="1" ht="12">
      <c r="A20" s="31" t="s">
        <v>507</v>
      </c>
      <c r="B20" s="31"/>
      <c r="C20" s="31"/>
      <c r="D20" s="30" t="s">
        <v>544</v>
      </c>
      <c r="E20" s="37"/>
      <c r="F20" s="37"/>
      <c r="G20" s="37"/>
      <c r="H20" s="37"/>
      <c r="I20" s="37"/>
    </row>
    <row r="21" spans="1:9" s="26" customFormat="1" ht="36">
      <c r="A21" s="30" t="s">
        <v>509</v>
      </c>
      <c r="B21" s="30"/>
      <c r="C21" s="30"/>
      <c r="D21" s="30"/>
      <c r="E21" s="30"/>
      <c r="F21" s="30"/>
      <c r="G21" s="30">
        <v>100</v>
      </c>
      <c r="H21" s="32">
        <v>92</v>
      </c>
      <c r="I21" s="59" t="s">
        <v>510</v>
      </c>
    </row>
    <row r="22" spans="1:9" s="26" customFormat="1" ht="12">
      <c r="A22" s="32" t="s">
        <v>511</v>
      </c>
      <c r="B22" s="39"/>
      <c r="C22" s="39"/>
      <c r="D22" s="40" t="s">
        <v>512</v>
      </c>
      <c r="E22" s="41"/>
      <c r="F22" s="41"/>
      <c r="G22" s="41"/>
      <c r="H22" s="41"/>
      <c r="I22" s="50"/>
    </row>
    <row r="23" spans="1:9" s="26" customFormat="1" ht="12">
      <c r="A23" s="42" t="s">
        <v>513</v>
      </c>
      <c r="B23" s="43"/>
      <c r="C23" s="43"/>
      <c r="D23" s="44" t="s">
        <v>514</v>
      </c>
      <c r="E23" s="45"/>
      <c r="F23" s="45"/>
      <c r="G23" s="45"/>
      <c r="H23" s="45"/>
      <c r="I23" s="51"/>
    </row>
    <row r="24" spans="1:9" s="26" customFormat="1" ht="12">
      <c r="A24" s="46" t="s">
        <v>515</v>
      </c>
      <c r="B24" s="47"/>
      <c r="C24" s="47"/>
      <c r="D24" s="47"/>
      <c r="E24" s="47"/>
      <c r="F24" s="47"/>
      <c r="G24" s="47"/>
      <c r="H24" s="47"/>
      <c r="I24" s="47"/>
    </row>
    <row r="25" s="26" customFormat="1" ht="12"/>
    <row r="26" s="26" customFormat="1" ht="12"/>
  </sheetData>
  <sheetProtection/>
  <mergeCells count="27">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D22:I22"/>
    <mergeCell ref="A23:C23"/>
    <mergeCell ref="D23:I23"/>
    <mergeCell ref="A24:I24"/>
    <mergeCell ref="A10:A11"/>
    <mergeCell ref="A12:A19"/>
    <mergeCell ref="B13:B15"/>
    <mergeCell ref="B16:B17"/>
    <mergeCell ref="B18:B19"/>
    <mergeCell ref="C14:C15"/>
    <mergeCell ref="C16:C17"/>
    <mergeCell ref="C18:C19"/>
    <mergeCell ref="A5: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L17" sqref="L17"/>
    </sheetView>
  </sheetViews>
  <sheetFormatPr defaultColWidth="9.140625" defaultRowHeight="12.75"/>
  <sheetData>
    <row r="1" spans="1:9" ht="20.25">
      <c r="A1" s="27" t="s">
        <v>458</v>
      </c>
      <c r="B1" s="27"/>
      <c r="C1" s="27"/>
      <c r="D1" s="27"/>
      <c r="E1" s="27"/>
      <c r="F1" s="27"/>
      <c r="G1" s="27"/>
      <c r="H1" s="27"/>
      <c r="I1" s="27"/>
    </row>
    <row r="2" spans="1:9" ht="13.5">
      <c r="A2" s="28"/>
      <c r="B2" s="28"/>
      <c r="C2" s="28"/>
      <c r="D2" s="29" t="s">
        <v>459</v>
      </c>
      <c r="E2" s="29"/>
      <c r="F2" s="29"/>
      <c r="G2" s="28"/>
      <c r="H2" s="28"/>
      <c r="I2" s="28"/>
    </row>
    <row r="3" spans="1:9" s="77" customFormat="1" ht="12.75">
      <c r="A3" s="78" t="s">
        <v>460</v>
      </c>
      <c r="B3" s="78"/>
      <c r="C3" s="78" t="s">
        <v>545</v>
      </c>
      <c r="D3" s="78"/>
      <c r="E3" s="78"/>
      <c r="F3" s="78"/>
      <c r="G3" s="78"/>
      <c r="H3" s="78"/>
      <c r="I3" s="78"/>
    </row>
    <row r="4" spans="1:9" s="77" customFormat="1" ht="12.75">
      <c r="A4" s="78" t="s">
        <v>462</v>
      </c>
      <c r="B4" s="78"/>
      <c r="C4" s="78" t="s">
        <v>463</v>
      </c>
      <c r="D4" s="78"/>
      <c r="E4" s="78"/>
      <c r="F4" s="78" t="s">
        <v>464</v>
      </c>
      <c r="G4" s="78" t="s">
        <v>465</v>
      </c>
      <c r="H4" s="78"/>
      <c r="I4" s="78"/>
    </row>
    <row r="5" spans="1:9" s="77" customFormat="1" ht="12.75">
      <c r="A5" s="79" t="s">
        <v>466</v>
      </c>
      <c r="B5" s="79"/>
      <c r="C5" s="78"/>
      <c r="D5" s="78" t="s">
        <v>467</v>
      </c>
      <c r="E5" s="78" t="s">
        <v>468</v>
      </c>
      <c r="F5" s="78" t="s">
        <v>469</v>
      </c>
      <c r="G5" s="78" t="s">
        <v>470</v>
      </c>
      <c r="H5" s="78" t="s">
        <v>471</v>
      </c>
      <c r="I5" s="78" t="s">
        <v>472</v>
      </c>
    </row>
    <row r="6" spans="1:9" s="77" customFormat="1" ht="12.75">
      <c r="A6" s="79"/>
      <c r="B6" s="79"/>
      <c r="C6" s="80" t="s">
        <v>473</v>
      </c>
      <c r="D6" s="80">
        <v>8.195</v>
      </c>
      <c r="E6" s="78">
        <v>8.195</v>
      </c>
      <c r="F6" s="80">
        <v>8.195</v>
      </c>
      <c r="G6" s="78">
        <v>10</v>
      </c>
      <c r="H6" s="80">
        <f>F6/E6</f>
        <v>1</v>
      </c>
      <c r="I6" s="80">
        <f>H6*G6</f>
        <v>10</v>
      </c>
    </row>
    <row r="7" spans="1:9" s="77" customFormat="1" ht="12.75">
      <c r="A7" s="79"/>
      <c r="B7" s="79"/>
      <c r="C7" s="80" t="s">
        <v>474</v>
      </c>
      <c r="D7" s="80">
        <v>8.195</v>
      </c>
      <c r="E7" s="78">
        <v>8.195</v>
      </c>
      <c r="F7" s="80">
        <v>8.195</v>
      </c>
      <c r="G7" s="78" t="s">
        <v>431</v>
      </c>
      <c r="H7" s="80"/>
      <c r="I7" s="78" t="s">
        <v>431</v>
      </c>
    </row>
    <row r="8" spans="1:9" s="77" customFormat="1" ht="12.75">
      <c r="A8" s="79"/>
      <c r="B8" s="79"/>
      <c r="C8" s="80" t="s">
        <v>475</v>
      </c>
      <c r="D8" s="80"/>
      <c r="E8" s="78"/>
      <c r="F8" s="80"/>
      <c r="G8" s="78" t="s">
        <v>431</v>
      </c>
      <c r="H8" s="80"/>
      <c r="I8" s="78" t="s">
        <v>431</v>
      </c>
    </row>
    <row r="9" spans="1:9" s="77" customFormat="1" ht="12.75">
      <c r="A9" s="79"/>
      <c r="B9" s="79"/>
      <c r="C9" s="80" t="s">
        <v>476</v>
      </c>
      <c r="D9" s="80"/>
      <c r="E9" s="78"/>
      <c r="F9" s="80"/>
      <c r="G9" s="78" t="s">
        <v>431</v>
      </c>
      <c r="H9" s="80"/>
      <c r="I9" s="78" t="s">
        <v>431</v>
      </c>
    </row>
    <row r="10" spans="1:9" s="77" customFormat="1" ht="12.75">
      <c r="A10" s="79" t="s">
        <v>477</v>
      </c>
      <c r="B10" s="78" t="s">
        <v>478</v>
      </c>
      <c r="C10" s="78"/>
      <c r="D10" s="78"/>
      <c r="E10" s="78"/>
      <c r="F10" s="78" t="s">
        <v>479</v>
      </c>
      <c r="G10" s="78"/>
      <c r="H10" s="78"/>
      <c r="I10" s="78"/>
    </row>
    <row r="11" spans="1:9" s="77" customFormat="1" ht="12.75">
      <c r="A11" s="79"/>
      <c r="B11" s="79" t="s">
        <v>546</v>
      </c>
      <c r="C11" s="79"/>
      <c r="D11" s="79"/>
      <c r="E11" s="79"/>
      <c r="F11" s="79" t="s">
        <v>546</v>
      </c>
      <c r="G11" s="78"/>
      <c r="H11" s="78"/>
      <c r="I11" s="78"/>
    </row>
    <row r="12" spans="1:9" s="77" customFormat="1" ht="36">
      <c r="A12" s="81" t="s">
        <v>481</v>
      </c>
      <c r="B12" s="79" t="s">
        <v>482</v>
      </c>
      <c r="C12" s="78" t="s">
        <v>483</v>
      </c>
      <c r="D12" s="78" t="s">
        <v>484</v>
      </c>
      <c r="E12" s="78" t="s">
        <v>485</v>
      </c>
      <c r="F12" s="78" t="s">
        <v>486</v>
      </c>
      <c r="G12" s="78" t="s">
        <v>470</v>
      </c>
      <c r="H12" s="78" t="s">
        <v>472</v>
      </c>
      <c r="I12" s="79" t="s">
        <v>487</v>
      </c>
    </row>
    <row r="13" spans="1:9" s="77" customFormat="1" ht="48">
      <c r="A13" s="81"/>
      <c r="B13" s="79" t="s">
        <v>488</v>
      </c>
      <c r="C13" s="78" t="s">
        <v>489</v>
      </c>
      <c r="D13" s="82" t="s">
        <v>547</v>
      </c>
      <c r="E13" s="83">
        <v>2</v>
      </c>
      <c r="F13" s="83">
        <v>2</v>
      </c>
      <c r="G13" s="84">
        <v>20</v>
      </c>
      <c r="H13" s="84">
        <v>20</v>
      </c>
      <c r="I13" s="80"/>
    </row>
    <row r="14" spans="1:9" s="77" customFormat="1" ht="12.75">
      <c r="A14" s="81"/>
      <c r="B14" s="78"/>
      <c r="C14" s="78" t="s">
        <v>491</v>
      </c>
      <c r="D14" s="84" t="s">
        <v>548</v>
      </c>
      <c r="E14" s="85">
        <v>1</v>
      </c>
      <c r="F14" s="86">
        <v>1</v>
      </c>
      <c r="G14" s="84">
        <v>15</v>
      </c>
      <c r="H14" s="84">
        <f aca="true" t="shared" si="0" ref="H14:H17">F14*G14</f>
        <v>15</v>
      </c>
      <c r="I14" s="80"/>
    </row>
    <row r="15" spans="1:9" s="77" customFormat="1" ht="48">
      <c r="A15" s="81"/>
      <c r="B15" s="78"/>
      <c r="C15" s="78" t="s">
        <v>523</v>
      </c>
      <c r="D15" s="82" t="s">
        <v>549</v>
      </c>
      <c r="E15" s="85">
        <v>1</v>
      </c>
      <c r="F15" s="86">
        <v>1</v>
      </c>
      <c r="G15" s="84">
        <v>15</v>
      </c>
      <c r="H15" s="84">
        <f t="shared" si="0"/>
        <v>15</v>
      </c>
      <c r="I15" s="80"/>
    </row>
    <row r="16" spans="1:9" s="77" customFormat="1" ht="60">
      <c r="A16" s="81"/>
      <c r="B16" s="79" t="s">
        <v>499</v>
      </c>
      <c r="C16" s="78" t="s">
        <v>500</v>
      </c>
      <c r="D16" s="82" t="s">
        <v>550</v>
      </c>
      <c r="E16" s="85">
        <v>1</v>
      </c>
      <c r="F16" s="86">
        <v>1</v>
      </c>
      <c r="G16" s="84">
        <v>30</v>
      </c>
      <c r="H16" s="84">
        <f t="shared" si="0"/>
        <v>30</v>
      </c>
      <c r="I16" s="80"/>
    </row>
    <row r="17" spans="1:9" s="77" customFormat="1" ht="36">
      <c r="A17" s="81"/>
      <c r="B17" s="79" t="s">
        <v>503</v>
      </c>
      <c r="C17" s="79" t="s">
        <v>504</v>
      </c>
      <c r="D17" s="82" t="s">
        <v>551</v>
      </c>
      <c r="E17" s="87" t="s">
        <v>532</v>
      </c>
      <c r="F17" s="86">
        <v>1</v>
      </c>
      <c r="G17" s="84">
        <v>10</v>
      </c>
      <c r="H17" s="84">
        <f t="shared" si="0"/>
        <v>10</v>
      </c>
      <c r="I17" s="80"/>
    </row>
    <row r="18" spans="1:9" s="77" customFormat="1" ht="12.75">
      <c r="A18" s="79" t="s">
        <v>507</v>
      </c>
      <c r="B18" s="79"/>
      <c r="C18" s="79"/>
      <c r="D18" s="37"/>
      <c r="E18" s="37"/>
      <c r="F18" s="37"/>
      <c r="G18" s="37"/>
      <c r="H18" s="37"/>
      <c r="I18" s="37"/>
    </row>
    <row r="19" spans="1:9" s="77" customFormat="1" ht="36">
      <c r="A19" s="78" t="s">
        <v>509</v>
      </c>
      <c r="B19" s="78"/>
      <c r="C19" s="78"/>
      <c r="D19" s="78"/>
      <c r="E19" s="78"/>
      <c r="F19" s="78"/>
      <c r="G19" s="78">
        <v>100</v>
      </c>
      <c r="H19" s="80">
        <v>100</v>
      </c>
      <c r="I19" s="90" t="s">
        <v>510</v>
      </c>
    </row>
    <row r="20" spans="1:9" s="77" customFormat="1" ht="12.75">
      <c r="A20" s="32" t="s">
        <v>511</v>
      </c>
      <c r="B20" s="39"/>
      <c r="C20" s="39"/>
      <c r="D20" s="40" t="s">
        <v>512</v>
      </c>
      <c r="E20" s="41"/>
      <c r="F20" s="41"/>
      <c r="G20" s="41"/>
      <c r="H20" s="41"/>
      <c r="I20" s="50"/>
    </row>
    <row r="21" spans="1:9" s="77" customFormat="1" ht="12.75">
      <c r="A21" s="42" t="s">
        <v>513</v>
      </c>
      <c r="B21" s="43"/>
      <c r="C21" s="43"/>
      <c r="D21" s="44" t="s">
        <v>514</v>
      </c>
      <c r="E21" s="45"/>
      <c r="F21" s="45"/>
      <c r="G21" s="45"/>
      <c r="H21" s="45"/>
      <c r="I21" s="51"/>
    </row>
    <row r="22" spans="1:9" ht="13.5">
      <c r="A22" s="88" t="s">
        <v>515</v>
      </c>
      <c r="B22" s="89"/>
      <c r="C22" s="89"/>
      <c r="D22" s="89"/>
      <c r="E22" s="89"/>
      <c r="F22" s="89"/>
      <c r="G22" s="89"/>
      <c r="H22" s="89"/>
      <c r="I22" s="89"/>
    </row>
  </sheetData>
  <sheetProtection/>
  <mergeCells count="22">
    <mergeCell ref="A1:I1"/>
    <mergeCell ref="D2:F2"/>
    <mergeCell ref="A3:B3"/>
    <mergeCell ref="C3:I3"/>
    <mergeCell ref="A4:B4"/>
    <mergeCell ref="C4:E4"/>
    <mergeCell ref="G4:I4"/>
    <mergeCell ref="B10:E10"/>
    <mergeCell ref="F10:I10"/>
    <mergeCell ref="B11:E11"/>
    <mergeCell ref="F11:I11"/>
    <mergeCell ref="A18:C18"/>
    <mergeCell ref="D18:I18"/>
    <mergeCell ref="A19:F19"/>
    <mergeCell ref="D20:I20"/>
    <mergeCell ref="A21:C21"/>
    <mergeCell ref="D21:I21"/>
    <mergeCell ref="A22:I22"/>
    <mergeCell ref="A10:A11"/>
    <mergeCell ref="A12:A17"/>
    <mergeCell ref="B13:B15"/>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zoomScaleSheetLayoutView="100" workbookViewId="0" topLeftCell="A1">
      <selection activeCell="L14" sqref="L14"/>
    </sheetView>
  </sheetViews>
  <sheetFormatPr defaultColWidth="9.140625" defaultRowHeight="12.75"/>
  <cols>
    <col min="4" max="6" width="9.28125" style="0" bestFit="1" customWidth="1"/>
  </cols>
  <sheetData>
    <row r="1" spans="1:9" ht="20.25">
      <c r="A1" s="27" t="s">
        <v>458</v>
      </c>
      <c r="B1" s="27"/>
      <c r="C1" s="27"/>
      <c r="D1" s="27"/>
      <c r="E1" s="27"/>
      <c r="F1" s="27"/>
      <c r="G1" s="27"/>
      <c r="H1" s="27"/>
      <c r="I1" s="27"/>
    </row>
    <row r="2" spans="1:9" ht="13.5">
      <c r="A2" s="28"/>
      <c r="B2" s="28"/>
      <c r="C2" s="28"/>
      <c r="D2" s="65" t="s">
        <v>459</v>
      </c>
      <c r="E2" s="65"/>
      <c r="F2" s="65"/>
      <c r="G2" s="28"/>
      <c r="H2" s="28"/>
      <c r="I2" s="28"/>
    </row>
    <row r="3" spans="1:9" ht="12.75">
      <c r="A3" s="30" t="s">
        <v>460</v>
      </c>
      <c r="B3" s="30"/>
      <c r="C3" s="30" t="s">
        <v>552</v>
      </c>
      <c r="D3" s="30"/>
      <c r="E3" s="30"/>
      <c r="F3" s="30"/>
      <c r="G3" s="30"/>
      <c r="H3" s="30"/>
      <c r="I3" s="30"/>
    </row>
    <row r="4" spans="1:9" ht="12.75">
      <c r="A4" s="30" t="s">
        <v>462</v>
      </c>
      <c r="B4" s="30"/>
      <c r="C4" s="30" t="s">
        <v>463</v>
      </c>
      <c r="D4" s="30"/>
      <c r="E4" s="30"/>
      <c r="F4" s="30" t="s">
        <v>464</v>
      </c>
      <c r="G4" s="30" t="s">
        <v>465</v>
      </c>
      <c r="H4" s="30"/>
      <c r="I4" s="30"/>
    </row>
    <row r="5" spans="1:9" ht="12.75">
      <c r="A5" s="31" t="s">
        <v>466</v>
      </c>
      <c r="B5" s="31"/>
      <c r="C5" s="30"/>
      <c r="D5" s="30" t="s">
        <v>467</v>
      </c>
      <c r="E5" s="30" t="s">
        <v>468</v>
      </c>
      <c r="F5" s="30" t="s">
        <v>469</v>
      </c>
      <c r="G5" s="30" t="s">
        <v>470</v>
      </c>
      <c r="H5" s="30" t="s">
        <v>471</v>
      </c>
      <c r="I5" s="30" t="s">
        <v>472</v>
      </c>
    </row>
    <row r="6" spans="1:9" ht="12.75">
      <c r="A6" s="31"/>
      <c r="B6" s="31"/>
      <c r="C6" s="32" t="s">
        <v>473</v>
      </c>
      <c r="D6" s="30">
        <v>14.336</v>
      </c>
      <c r="E6" s="30">
        <v>51.1</v>
      </c>
      <c r="F6" s="30">
        <v>51.1</v>
      </c>
      <c r="G6" s="30">
        <v>10</v>
      </c>
      <c r="H6" s="33">
        <v>1</v>
      </c>
      <c r="I6" s="30">
        <v>10</v>
      </c>
    </row>
    <row r="7" spans="1:9" ht="12.75">
      <c r="A7" s="31"/>
      <c r="B7" s="31"/>
      <c r="C7" s="32" t="s">
        <v>474</v>
      </c>
      <c r="D7" s="30">
        <v>14.336</v>
      </c>
      <c r="E7" s="30">
        <v>14.336</v>
      </c>
      <c r="F7" s="30">
        <v>14.336</v>
      </c>
      <c r="G7" s="30" t="s">
        <v>431</v>
      </c>
      <c r="H7" s="33">
        <v>1</v>
      </c>
      <c r="I7" s="30" t="s">
        <v>431</v>
      </c>
    </row>
    <row r="8" spans="1:9" ht="12.75">
      <c r="A8" s="31"/>
      <c r="B8" s="31"/>
      <c r="C8" s="32" t="s">
        <v>475</v>
      </c>
      <c r="D8" s="30"/>
      <c r="E8" s="30"/>
      <c r="F8" s="30"/>
      <c r="G8" s="30" t="s">
        <v>431</v>
      </c>
      <c r="H8" s="32"/>
      <c r="I8" s="30" t="s">
        <v>431</v>
      </c>
    </row>
    <row r="9" spans="1:9" ht="12.75">
      <c r="A9" s="31"/>
      <c r="B9" s="31"/>
      <c r="C9" s="32" t="s">
        <v>476</v>
      </c>
      <c r="D9" s="30"/>
      <c r="E9" s="30">
        <v>36.764</v>
      </c>
      <c r="F9" s="30">
        <v>36.764</v>
      </c>
      <c r="G9" s="30"/>
      <c r="H9" s="33"/>
      <c r="I9" s="30" t="s">
        <v>431</v>
      </c>
    </row>
    <row r="10" spans="1:9" ht="12.75">
      <c r="A10" s="31" t="s">
        <v>477</v>
      </c>
      <c r="B10" s="30" t="s">
        <v>478</v>
      </c>
      <c r="C10" s="30"/>
      <c r="D10" s="30"/>
      <c r="E10" s="30"/>
      <c r="F10" s="30" t="s">
        <v>479</v>
      </c>
      <c r="G10" s="30"/>
      <c r="H10" s="30"/>
      <c r="I10" s="30"/>
    </row>
    <row r="11" spans="1:9" ht="12.75">
      <c r="A11" s="31"/>
      <c r="B11" s="31" t="s">
        <v>553</v>
      </c>
      <c r="C11" s="31"/>
      <c r="D11" s="31"/>
      <c r="E11" s="31"/>
      <c r="F11" s="59" t="s">
        <v>554</v>
      </c>
      <c r="G11" s="59"/>
      <c r="H11" s="59"/>
      <c r="I11" s="59"/>
    </row>
    <row r="12" spans="1:9" ht="36">
      <c r="A12" s="34" t="s">
        <v>481</v>
      </c>
      <c r="B12" s="31" t="s">
        <v>482</v>
      </c>
      <c r="C12" s="30" t="s">
        <v>483</v>
      </c>
      <c r="D12" s="30" t="s">
        <v>484</v>
      </c>
      <c r="E12" s="31" t="s">
        <v>555</v>
      </c>
      <c r="F12" s="30" t="s">
        <v>486</v>
      </c>
      <c r="G12" s="30" t="s">
        <v>470</v>
      </c>
      <c r="H12" s="30" t="s">
        <v>472</v>
      </c>
      <c r="I12" s="31" t="s">
        <v>487</v>
      </c>
    </row>
    <row r="13" spans="1:9" ht="48">
      <c r="A13" s="34"/>
      <c r="B13" s="31" t="s">
        <v>488</v>
      </c>
      <c r="C13" s="30" t="s">
        <v>489</v>
      </c>
      <c r="D13" s="66" t="s">
        <v>556</v>
      </c>
      <c r="E13" s="31">
        <v>1022</v>
      </c>
      <c r="F13" s="30">
        <v>1022</v>
      </c>
      <c r="G13" s="30">
        <v>10</v>
      </c>
      <c r="H13" s="30">
        <v>10</v>
      </c>
      <c r="I13" s="73"/>
    </row>
    <row r="14" spans="1:9" ht="72">
      <c r="A14" s="34"/>
      <c r="B14" s="31"/>
      <c r="C14" s="30"/>
      <c r="D14" s="66" t="s">
        <v>557</v>
      </c>
      <c r="E14" s="31">
        <v>24</v>
      </c>
      <c r="F14" s="30">
        <v>24</v>
      </c>
      <c r="G14" s="30">
        <v>10</v>
      </c>
      <c r="H14" s="30">
        <v>10</v>
      </c>
      <c r="I14" s="74"/>
    </row>
    <row r="15" spans="1:9" ht="36">
      <c r="A15" s="34"/>
      <c r="B15" s="30"/>
      <c r="C15" s="30" t="s">
        <v>491</v>
      </c>
      <c r="D15" s="66" t="s">
        <v>558</v>
      </c>
      <c r="E15" s="67">
        <v>1</v>
      </c>
      <c r="F15" s="67">
        <v>1</v>
      </c>
      <c r="G15" s="30">
        <v>10</v>
      </c>
      <c r="H15" s="30">
        <v>10</v>
      </c>
      <c r="I15" s="32"/>
    </row>
    <row r="16" spans="1:9" ht="36">
      <c r="A16" s="34"/>
      <c r="B16" s="30"/>
      <c r="C16" s="30" t="s">
        <v>523</v>
      </c>
      <c r="D16" s="66" t="s">
        <v>524</v>
      </c>
      <c r="E16" s="67">
        <v>1</v>
      </c>
      <c r="F16" s="67">
        <v>1</v>
      </c>
      <c r="G16" s="30">
        <v>10</v>
      </c>
      <c r="H16" s="30">
        <v>10</v>
      </c>
      <c r="I16" s="32"/>
    </row>
    <row r="17" spans="1:9" ht="24">
      <c r="A17" s="34"/>
      <c r="B17" s="30"/>
      <c r="C17" s="30" t="s">
        <v>497</v>
      </c>
      <c r="D17" s="66" t="s">
        <v>559</v>
      </c>
      <c r="E17" s="66" t="s">
        <v>560</v>
      </c>
      <c r="F17" s="66" t="s">
        <v>560</v>
      </c>
      <c r="G17" s="30">
        <v>10</v>
      </c>
      <c r="H17" s="30">
        <v>10</v>
      </c>
      <c r="I17" s="32"/>
    </row>
    <row r="18" spans="1:9" ht="36">
      <c r="A18" s="34"/>
      <c r="B18" s="31" t="s">
        <v>561</v>
      </c>
      <c r="C18" s="30" t="s">
        <v>500</v>
      </c>
      <c r="D18" s="66" t="s">
        <v>501</v>
      </c>
      <c r="E18" s="68">
        <v>1</v>
      </c>
      <c r="F18" s="68">
        <v>1</v>
      </c>
      <c r="G18" s="30">
        <v>30</v>
      </c>
      <c r="H18" s="30">
        <v>30</v>
      </c>
      <c r="I18" s="32"/>
    </row>
    <row r="19" spans="1:9" ht="24">
      <c r="A19" s="34"/>
      <c r="B19" s="31" t="s">
        <v>503</v>
      </c>
      <c r="C19" s="31" t="s">
        <v>504</v>
      </c>
      <c r="D19" s="66" t="s">
        <v>505</v>
      </c>
      <c r="E19" s="66" t="s">
        <v>540</v>
      </c>
      <c r="F19" s="66" t="s">
        <v>540</v>
      </c>
      <c r="G19" s="30">
        <v>5</v>
      </c>
      <c r="H19" s="30">
        <v>5</v>
      </c>
      <c r="I19" s="32"/>
    </row>
    <row r="20" spans="1:9" ht="24">
      <c r="A20" s="34"/>
      <c r="B20" s="30"/>
      <c r="C20" s="30"/>
      <c r="D20" s="66" t="s">
        <v>506</v>
      </c>
      <c r="E20" s="66" t="s">
        <v>540</v>
      </c>
      <c r="F20" s="66" t="s">
        <v>540</v>
      </c>
      <c r="G20" s="30">
        <v>5</v>
      </c>
      <c r="H20" s="30">
        <v>5</v>
      </c>
      <c r="I20" s="32"/>
    </row>
    <row r="21" spans="1:9" ht="12.75">
      <c r="A21" s="31" t="s">
        <v>507</v>
      </c>
      <c r="B21" s="31"/>
      <c r="C21" s="31"/>
      <c r="D21" s="30" t="s">
        <v>562</v>
      </c>
      <c r="E21" s="30"/>
      <c r="F21" s="30"/>
      <c r="G21" s="30"/>
      <c r="H21" s="30"/>
      <c r="I21" s="30"/>
    </row>
    <row r="22" spans="1:9" ht="36">
      <c r="A22" s="30" t="s">
        <v>509</v>
      </c>
      <c r="B22" s="30"/>
      <c r="C22" s="30"/>
      <c r="D22" s="30"/>
      <c r="E22" s="30"/>
      <c r="F22" s="30"/>
      <c r="G22" s="30">
        <v>100</v>
      </c>
      <c r="H22" s="32">
        <v>100</v>
      </c>
      <c r="I22" s="59" t="s">
        <v>510</v>
      </c>
    </row>
    <row r="23" spans="1:9" ht="12.75">
      <c r="A23" s="32" t="s">
        <v>511</v>
      </c>
      <c r="B23" s="69"/>
      <c r="C23" s="69"/>
      <c r="D23" s="40" t="s">
        <v>512</v>
      </c>
      <c r="E23" s="70"/>
      <c r="F23" s="70"/>
      <c r="G23" s="70"/>
      <c r="H23" s="70"/>
      <c r="I23" s="75"/>
    </row>
    <row r="24" spans="1:9" ht="12.75">
      <c r="A24" s="42" t="s">
        <v>513</v>
      </c>
      <c r="B24" s="71"/>
      <c r="C24" s="71"/>
      <c r="D24" s="44" t="s">
        <v>514</v>
      </c>
      <c r="E24" s="72"/>
      <c r="F24" s="72"/>
      <c r="G24" s="72"/>
      <c r="H24" s="72"/>
      <c r="I24" s="76"/>
    </row>
    <row r="25" spans="1:9" ht="12.75">
      <c r="A25" s="46" t="s">
        <v>515</v>
      </c>
      <c r="B25" s="47"/>
      <c r="C25" s="47"/>
      <c r="D25" s="47"/>
      <c r="E25" s="47"/>
      <c r="F25" s="47"/>
      <c r="G25" s="47"/>
      <c r="H25" s="47"/>
      <c r="I25" s="47"/>
    </row>
  </sheetData>
  <sheetProtection/>
  <mergeCells count="26">
    <mergeCell ref="A1:I1"/>
    <mergeCell ref="D2:F2"/>
    <mergeCell ref="A3:B3"/>
    <mergeCell ref="C3:I3"/>
    <mergeCell ref="A4:B4"/>
    <mergeCell ref="C4:E4"/>
    <mergeCell ref="G4:I4"/>
    <mergeCell ref="B10:E10"/>
    <mergeCell ref="F10:I10"/>
    <mergeCell ref="B11:E11"/>
    <mergeCell ref="F11:I11"/>
    <mergeCell ref="A21:C21"/>
    <mergeCell ref="D21:I21"/>
    <mergeCell ref="A22:F22"/>
    <mergeCell ref="D23:I23"/>
    <mergeCell ref="A24:C24"/>
    <mergeCell ref="D24:I24"/>
    <mergeCell ref="A25:I25"/>
    <mergeCell ref="A10:A11"/>
    <mergeCell ref="A12:A20"/>
    <mergeCell ref="B13:B17"/>
    <mergeCell ref="B19:B20"/>
    <mergeCell ref="C13:C14"/>
    <mergeCell ref="C19:C20"/>
    <mergeCell ref="I13:I14"/>
    <mergeCell ref="A5: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4"/>
  <sheetViews>
    <sheetView zoomScaleSheetLayoutView="100" workbookViewId="0" topLeftCell="A1">
      <selection activeCell="H14" sqref="H14"/>
    </sheetView>
  </sheetViews>
  <sheetFormatPr defaultColWidth="9.140625" defaultRowHeight="12.75"/>
  <cols>
    <col min="4" max="6" width="9.57421875" style="0" bestFit="1" customWidth="1"/>
    <col min="8" max="9" width="14.57421875" style="0" bestFit="1" customWidth="1"/>
  </cols>
  <sheetData>
    <row r="1" spans="1:9" ht="20.25">
      <c r="A1" s="27" t="s">
        <v>458</v>
      </c>
      <c r="B1" s="27"/>
      <c r="C1" s="27"/>
      <c r="D1" s="27"/>
      <c r="E1" s="27"/>
      <c r="F1" s="27"/>
      <c r="G1" s="27"/>
      <c r="H1" s="27"/>
      <c r="I1" s="27"/>
    </row>
    <row r="2" spans="1:9" ht="13.5">
      <c r="A2" s="28"/>
      <c r="B2" s="28"/>
      <c r="C2" s="28"/>
      <c r="D2" s="29" t="s">
        <v>563</v>
      </c>
      <c r="E2" s="29"/>
      <c r="F2" s="29"/>
      <c r="G2" s="28"/>
      <c r="H2" s="28"/>
      <c r="I2" s="28"/>
    </row>
    <row r="3" spans="1:9" s="26" customFormat="1" ht="12">
      <c r="A3" s="30" t="s">
        <v>460</v>
      </c>
      <c r="B3" s="30"/>
      <c r="C3" s="30" t="s">
        <v>564</v>
      </c>
      <c r="D3" s="30"/>
      <c r="E3" s="30"/>
      <c r="F3" s="30"/>
      <c r="G3" s="30"/>
      <c r="H3" s="30"/>
      <c r="I3" s="30"/>
    </row>
    <row r="4" spans="1:9" s="26" customFormat="1" ht="12">
      <c r="A4" s="30" t="s">
        <v>462</v>
      </c>
      <c r="B4" s="30"/>
      <c r="C4" s="30" t="s">
        <v>463</v>
      </c>
      <c r="D4" s="30"/>
      <c r="E4" s="30"/>
      <c r="F4" s="30" t="s">
        <v>464</v>
      </c>
      <c r="G4" s="30" t="s">
        <v>465</v>
      </c>
      <c r="H4" s="30"/>
      <c r="I4" s="30"/>
    </row>
    <row r="5" spans="1:9" s="26" customFormat="1" ht="12">
      <c r="A5" s="31" t="s">
        <v>466</v>
      </c>
      <c r="B5" s="31"/>
      <c r="C5" s="30"/>
      <c r="D5" s="30" t="s">
        <v>467</v>
      </c>
      <c r="E5" s="30" t="s">
        <v>468</v>
      </c>
      <c r="F5" s="30" t="s">
        <v>469</v>
      </c>
      <c r="G5" s="30" t="s">
        <v>470</v>
      </c>
      <c r="H5" s="30" t="s">
        <v>471</v>
      </c>
      <c r="I5" s="30" t="s">
        <v>472</v>
      </c>
    </row>
    <row r="6" spans="1:9" s="26" customFormat="1" ht="12">
      <c r="A6" s="31"/>
      <c r="B6" s="31"/>
      <c r="C6" s="32" t="s">
        <v>473</v>
      </c>
      <c r="D6" s="32">
        <v>79.7154</v>
      </c>
      <c r="E6" s="30">
        <v>79.7154</v>
      </c>
      <c r="F6" s="32">
        <v>74.8134</v>
      </c>
      <c r="G6" s="30">
        <v>10</v>
      </c>
      <c r="H6" s="32">
        <f>F6/E6</f>
        <v>0.9385062359343364</v>
      </c>
      <c r="I6" s="32">
        <f>H6*G6</f>
        <v>9.385062359343364</v>
      </c>
    </row>
    <row r="7" spans="1:9" s="26" customFormat="1" ht="12">
      <c r="A7" s="31"/>
      <c r="B7" s="31"/>
      <c r="C7" s="32" t="s">
        <v>474</v>
      </c>
      <c r="D7" s="32">
        <v>79.7154</v>
      </c>
      <c r="E7" s="30">
        <v>79.7154</v>
      </c>
      <c r="F7" s="32">
        <v>74.8134</v>
      </c>
      <c r="G7" s="30" t="s">
        <v>431</v>
      </c>
      <c r="H7" s="32"/>
      <c r="I7" s="30" t="s">
        <v>431</v>
      </c>
    </row>
    <row r="8" spans="1:9" s="26" customFormat="1" ht="12">
      <c r="A8" s="31"/>
      <c r="B8" s="31"/>
      <c r="C8" s="32" t="s">
        <v>475</v>
      </c>
      <c r="D8" s="32"/>
      <c r="E8" s="30"/>
      <c r="F8" s="32"/>
      <c r="G8" s="30" t="s">
        <v>431</v>
      </c>
      <c r="H8" s="32"/>
      <c r="I8" s="30" t="s">
        <v>431</v>
      </c>
    </row>
    <row r="9" spans="1:9" s="26" customFormat="1" ht="12">
      <c r="A9" s="31"/>
      <c r="B9" s="31"/>
      <c r="C9" s="32" t="s">
        <v>476</v>
      </c>
      <c r="D9" s="32"/>
      <c r="E9" s="30"/>
      <c r="F9" s="32"/>
      <c r="G9" s="30" t="s">
        <v>431</v>
      </c>
      <c r="H9" s="32"/>
      <c r="I9" s="30" t="s">
        <v>431</v>
      </c>
    </row>
    <row r="10" spans="1:9" s="26" customFormat="1" ht="12">
      <c r="A10" s="31" t="s">
        <v>477</v>
      </c>
      <c r="B10" s="30" t="s">
        <v>478</v>
      </c>
      <c r="C10" s="30"/>
      <c r="D10" s="30"/>
      <c r="E10" s="30"/>
      <c r="F10" s="30" t="s">
        <v>479</v>
      </c>
      <c r="G10" s="30"/>
      <c r="H10" s="30"/>
      <c r="I10" s="30"/>
    </row>
    <row r="11" spans="1:9" s="26" customFormat="1" ht="12">
      <c r="A11" s="31"/>
      <c r="B11" s="48" t="s">
        <v>565</v>
      </c>
      <c r="C11" s="48"/>
      <c r="D11" s="48"/>
      <c r="E11" s="48"/>
      <c r="F11" s="48" t="s">
        <v>566</v>
      </c>
      <c r="G11" s="48"/>
      <c r="H11" s="48"/>
      <c r="I11" s="48"/>
    </row>
    <row r="12" spans="1:9" s="26" customFormat="1" ht="24">
      <c r="A12" s="34" t="s">
        <v>481</v>
      </c>
      <c r="B12" s="31" t="s">
        <v>482</v>
      </c>
      <c r="C12" s="30" t="s">
        <v>483</v>
      </c>
      <c r="D12" s="30" t="s">
        <v>484</v>
      </c>
      <c r="E12" s="30" t="s">
        <v>485</v>
      </c>
      <c r="F12" s="30" t="s">
        <v>486</v>
      </c>
      <c r="G12" s="30" t="s">
        <v>470</v>
      </c>
      <c r="H12" s="30" t="s">
        <v>472</v>
      </c>
      <c r="I12" s="31" t="s">
        <v>487</v>
      </c>
    </row>
    <row r="13" spans="1:9" s="26" customFormat="1" ht="48">
      <c r="A13" s="34"/>
      <c r="B13" s="31" t="s">
        <v>488</v>
      </c>
      <c r="C13" s="30" t="s">
        <v>489</v>
      </c>
      <c r="D13" s="32" t="s">
        <v>567</v>
      </c>
      <c r="E13" s="60">
        <v>79.7154</v>
      </c>
      <c r="F13" s="55">
        <v>0.9385</v>
      </c>
      <c r="G13" s="32">
        <v>12.5</v>
      </c>
      <c r="H13" s="32">
        <f aca="true" t="shared" si="0" ref="H13:H19">F13*G13</f>
        <v>11.73125</v>
      </c>
      <c r="I13" s="49" t="s">
        <v>568</v>
      </c>
    </row>
    <row r="14" spans="1:9" s="26" customFormat="1" ht="48">
      <c r="A14" s="34"/>
      <c r="B14" s="30"/>
      <c r="C14" s="30" t="s">
        <v>491</v>
      </c>
      <c r="D14" s="32" t="s">
        <v>569</v>
      </c>
      <c r="E14" s="57">
        <v>1</v>
      </c>
      <c r="F14" s="55">
        <v>0.9385</v>
      </c>
      <c r="G14" s="32">
        <v>12.5</v>
      </c>
      <c r="H14" s="32">
        <f t="shared" si="0"/>
        <v>11.73125</v>
      </c>
      <c r="I14" s="49" t="s">
        <v>568</v>
      </c>
    </row>
    <row r="15" spans="1:9" s="26" customFormat="1" ht="48">
      <c r="A15" s="34"/>
      <c r="B15" s="30"/>
      <c r="C15" s="30" t="s">
        <v>523</v>
      </c>
      <c r="D15" s="32" t="s">
        <v>570</v>
      </c>
      <c r="E15" s="57">
        <v>1</v>
      </c>
      <c r="F15" s="55">
        <v>0.9385</v>
      </c>
      <c r="G15" s="32">
        <v>12.5</v>
      </c>
      <c r="H15" s="32">
        <f t="shared" si="0"/>
        <v>11.73125</v>
      </c>
      <c r="I15" s="49" t="s">
        <v>568</v>
      </c>
    </row>
    <row r="16" spans="1:9" s="26" customFormat="1" ht="48">
      <c r="A16" s="34"/>
      <c r="B16" s="30"/>
      <c r="C16" s="30" t="s">
        <v>497</v>
      </c>
      <c r="D16" s="32" t="s">
        <v>571</v>
      </c>
      <c r="E16" s="61">
        <v>74.8134</v>
      </c>
      <c r="F16" s="55">
        <v>0.9385</v>
      </c>
      <c r="G16" s="32">
        <v>12.5</v>
      </c>
      <c r="H16" s="32">
        <f t="shared" si="0"/>
        <v>11.73125</v>
      </c>
      <c r="I16" s="49" t="s">
        <v>568</v>
      </c>
    </row>
    <row r="17" spans="1:9" s="26" customFormat="1" ht="48">
      <c r="A17" s="34"/>
      <c r="B17" s="62" t="s">
        <v>572</v>
      </c>
      <c r="C17" s="30" t="s">
        <v>500</v>
      </c>
      <c r="D17" s="32" t="s">
        <v>573</v>
      </c>
      <c r="E17" s="57" t="s">
        <v>574</v>
      </c>
      <c r="F17" s="57">
        <v>1</v>
      </c>
      <c r="G17" s="32">
        <v>15</v>
      </c>
      <c r="H17" s="32">
        <f t="shared" si="0"/>
        <v>15</v>
      </c>
      <c r="I17" s="49" t="s">
        <v>568</v>
      </c>
    </row>
    <row r="18" spans="1:9" s="26" customFormat="1" ht="84">
      <c r="A18" s="34"/>
      <c r="B18" s="63"/>
      <c r="C18" s="31" t="s">
        <v>575</v>
      </c>
      <c r="D18" s="49" t="s">
        <v>576</v>
      </c>
      <c r="E18" s="64">
        <v>79.7154</v>
      </c>
      <c r="F18" s="55">
        <v>0.9385</v>
      </c>
      <c r="G18" s="32">
        <v>15</v>
      </c>
      <c r="H18" s="32">
        <f t="shared" si="0"/>
        <v>14.0775</v>
      </c>
      <c r="I18" s="49" t="s">
        <v>568</v>
      </c>
    </row>
    <row r="19" spans="1:9" s="26" customFormat="1" ht="36">
      <c r="A19" s="34"/>
      <c r="B19" s="31" t="s">
        <v>503</v>
      </c>
      <c r="C19" s="31" t="s">
        <v>504</v>
      </c>
      <c r="D19" s="32" t="s">
        <v>577</v>
      </c>
      <c r="E19" s="56" t="s">
        <v>532</v>
      </c>
      <c r="F19" s="55">
        <v>1</v>
      </c>
      <c r="G19" s="32">
        <v>10</v>
      </c>
      <c r="H19" s="32">
        <f t="shared" si="0"/>
        <v>10</v>
      </c>
      <c r="I19" s="32" t="s">
        <v>578</v>
      </c>
    </row>
    <row r="20" spans="1:9" s="26" customFormat="1" ht="12">
      <c r="A20" s="31" t="s">
        <v>507</v>
      </c>
      <c r="B20" s="31"/>
      <c r="C20" s="31"/>
      <c r="D20" s="37"/>
      <c r="E20" s="37"/>
      <c r="F20" s="37"/>
      <c r="G20" s="37"/>
      <c r="H20" s="37"/>
      <c r="I20" s="37"/>
    </row>
    <row r="21" spans="1:9" s="26" customFormat="1" ht="12">
      <c r="A21" s="30" t="s">
        <v>509</v>
      </c>
      <c r="B21" s="30"/>
      <c r="C21" s="30"/>
      <c r="D21" s="30"/>
      <c r="E21" s="30"/>
      <c r="F21" s="30"/>
      <c r="G21" s="30">
        <v>100</v>
      </c>
      <c r="H21" s="32">
        <v>86</v>
      </c>
      <c r="I21" s="59" t="s">
        <v>579</v>
      </c>
    </row>
    <row r="22" spans="1:9" s="26" customFormat="1" ht="12">
      <c r="A22" s="32" t="s">
        <v>511</v>
      </c>
      <c r="B22" s="39"/>
      <c r="C22" s="39"/>
      <c r="D22" s="40" t="s">
        <v>512</v>
      </c>
      <c r="E22" s="41"/>
      <c r="F22" s="41"/>
      <c r="G22" s="41"/>
      <c r="H22" s="41"/>
      <c r="I22" s="50"/>
    </row>
    <row r="23" spans="1:9" s="26" customFormat="1" ht="12">
      <c r="A23" s="42" t="s">
        <v>513</v>
      </c>
      <c r="B23" s="43"/>
      <c r="C23" s="43"/>
      <c r="D23" s="44" t="s">
        <v>514</v>
      </c>
      <c r="E23" s="45"/>
      <c r="F23" s="45"/>
      <c r="G23" s="45"/>
      <c r="H23" s="45"/>
      <c r="I23" s="51"/>
    </row>
    <row r="24" spans="1:9" s="26" customFormat="1" ht="12">
      <c r="A24" s="46" t="s">
        <v>515</v>
      </c>
      <c r="B24" s="47"/>
      <c r="C24" s="47"/>
      <c r="D24" s="47"/>
      <c r="E24" s="47"/>
      <c r="F24" s="47"/>
      <c r="G24" s="47"/>
      <c r="H24" s="47"/>
      <c r="I24" s="47"/>
    </row>
  </sheetData>
  <sheetProtection/>
  <mergeCells count="23">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D22:I22"/>
    <mergeCell ref="A23:C23"/>
    <mergeCell ref="D23:I23"/>
    <mergeCell ref="A24:I24"/>
    <mergeCell ref="A10:A11"/>
    <mergeCell ref="A12:A19"/>
    <mergeCell ref="B13:B16"/>
    <mergeCell ref="B17:B18"/>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SheetLayoutView="100" workbookViewId="0" topLeftCell="A1">
      <selection activeCell="M35" sqref="M35"/>
    </sheetView>
  </sheetViews>
  <sheetFormatPr defaultColWidth="9.140625" defaultRowHeight="12.75"/>
  <sheetData>
    <row r="1" spans="1:9" ht="20.25">
      <c r="A1" s="27" t="s">
        <v>458</v>
      </c>
      <c r="B1" s="27"/>
      <c r="C1" s="27"/>
      <c r="D1" s="52"/>
      <c r="E1" s="27"/>
      <c r="F1" s="27"/>
      <c r="G1" s="27"/>
      <c r="H1" s="27"/>
      <c r="I1" s="27"/>
    </row>
    <row r="2" spans="1:9" ht="13.5">
      <c r="A2" s="28"/>
      <c r="B2" s="28"/>
      <c r="C2" s="28"/>
      <c r="D2" s="53" t="s">
        <v>563</v>
      </c>
      <c r="E2" s="29"/>
      <c r="F2" s="29"/>
      <c r="G2" s="28"/>
      <c r="H2" s="28"/>
      <c r="I2" s="28"/>
    </row>
    <row r="3" spans="1:9" s="26" customFormat="1" ht="12">
      <c r="A3" s="30" t="s">
        <v>460</v>
      </c>
      <c r="B3" s="30"/>
      <c r="C3" s="30" t="s">
        <v>580</v>
      </c>
      <c r="D3" s="31"/>
      <c r="E3" s="30"/>
      <c r="F3" s="30"/>
      <c r="G3" s="30"/>
      <c r="H3" s="30"/>
      <c r="I3" s="30"/>
    </row>
    <row r="4" spans="1:9" s="26" customFormat="1" ht="12">
      <c r="A4" s="30" t="s">
        <v>462</v>
      </c>
      <c r="B4" s="30"/>
      <c r="C4" s="30" t="s">
        <v>463</v>
      </c>
      <c r="D4" s="31"/>
      <c r="E4" s="30"/>
      <c r="F4" s="30" t="s">
        <v>464</v>
      </c>
      <c r="G4" s="30" t="s">
        <v>465</v>
      </c>
      <c r="H4" s="30"/>
      <c r="I4" s="30"/>
    </row>
    <row r="5" spans="1:9" s="26" customFormat="1" ht="24">
      <c r="A5" s="31" t="s">
        <v>466</v>
      </c>
      <c r="B5" s="31"/>
      <c r="C5" s="30"/>
      <c r="D5" s="31" t="s">
        <v>467</v>
      </c>
      <c r="E5" s="30" t="s">
        <v>468</v>
      </c>
      <c r="F5" s="30" t="s">
        <v>469</v>
      </c>
      <c r="G5" s="30" t="s">
        <v>470</v>
      </c>
      <c r="H5" s="30" t="s">
        <v>471</v>
      </c>
      <c r="I5" s="30" t="s">
        <v>472</v>
      </c>
    </row>
    <row r="6" spans="1:9" s="26" customFormat="1" ht="12">
      <c r="A6" s="31"/>
      <c r="B6" s="31"/>
      <c r="C6" s="32" t="s">
        <v>473</v>
      </c>
      <c r="D6" s="31">
        <v>0.22</v>
      </c>
      <c r="E6" s="30">
        <v>0.22</v>
      </c>
      <c r="F6" s="30">
        <v>0.22</v>
      </c>
      <c r="G6" s="30">
        <v>10</v>
      </c>
      <c r="H6" s="54">
        <v>0.921</v>
      </c>
      <c r="I6" s="32">
        <f>H6*G6</f>
        <v>9.21</v>
      </c>
    </row>
    <row r="7" spans="1:9" s="26" customFormat="1" ht="12">
      <c r="A7" s="31"/>
      <c r="B7" s="31"/>
      <c r="C7" s="32" t="s">
        <v>474</v>
      </c>
      <c r="D7" s="31">
        <v>0.22</v>
      </c>
      <c r="E7" s="30">
        <v>0.22</v>
      </c>
      <c r="F7" s="30">
        <v>0.22</v>
      </c>
      <c r="G7" s="30" t="s">
        <v>431</v>
      </c>
      <c r="H7" s="55">
        <v>1</v>
      </c>
      <c r="I7" s="30" t="s">
        <v>431</v>
      </c>
    </row>
    <row r="8" spans="1:9" s="26" customFormat="1" ht="12">
      <c r="A8" s="31"/>
      <c r="B8" s="31"/>
      <c r="C8" s="32" t="s">
        <v>475</v>
      </c>
      <c r="D8" s="49"/>
      <c r="E8" s="30"/>
      <c r="F8" s="32"/>
      <c r="G8" s="30" t="s">
        <v>431</v>
      </c>
      <c r="H8" s="32"/>
      <c r="I8" s="30" t="s">
        <v>431</v>
      </c>
    </row>
    <row r="9" spans="1:9" s="26" customFormat="1" ht="12">
      <c r="A9" s="31"/>
      <c r="B9" s="31"/>
      <c r="C9" s="32" t="s">
        <v>476</v>
      </c>
      <c r="D9" s="49"/>
      <c r="E9" s="30"/>
      <c r="F9" s="32"/>
      <c r="G9" s="30" t="s">
        <v>431</v>
      </c>
      <c r="H9" s="32"/>
      <c r="I9" s="30" t="s">
        <v>431</v>
      </c>
    </row>
    <row r="10" spans="1:9" s="26" customFormat="1" ht="12">
      <c r="A10" s="31" t="s">
        <v>477</v>
      </c>
      <c r="B10" s="30" t="s">
        <v>478</v>
      </c>
      <c r="C10" s="30"/>
      <c r="D10" s="31"/>
      <c r="E10" s="30"/>
      <c r="F10" s="30" t="s">
        <v>479</v>
      </c>
      <c r="G10" s="30"/>
      <c r="H10" s="30"/>
      <c r="I10" s="30"/>
    </row>
    <row r="11" spans="1:9" s="26" customFormat="1" ht="12">
      <c r="A11" s="31"/>
      <c r="B11" s="31" t="s">
        <v>581</v>
      </c>
      <c r="C11" s="31"/>
      <c r="D11" s="31"/>
      <c r="E11" s="31"/>
      <c r="F11" s="30" t="s">
        <v>582</v>
      </c>
      <c r="G11" s="30"/>
      <c r="H11" s="30"/>
      <c r="I11" s="30"/>
    </row>
    <row r="12" spans="1:9" s="26" customFormat="1" ht="36">
      <c r="A12" s="34" t="s">
        <v>481</v>
      </c>
      <c r="B12" s="31" t="s">
        <v>482</v>
      </c>
      <c r="C12" s="30" t="s">
        <v>483</v>
      </c>
      <c r="D12" s="31" t="s">
        <v>484</v>
      </c>
      <c r="E12" s="30" t="s">
        <v>485</v>
      </c>
      <c r="F12" s="30" t="s">
        <v>486</v>
      </c>
      <c r="G12" s="30" t="s">
        <v>470</v>
      </c>
      <c r="H12" s="30" t="s">
        <v>472</v>
      </c>
      <c r="I12" s="31" t="s">
        <v>487</v>
      </c>
    </row>
    <row r="13" spans="1:9" s="26" customFormat="1" ht="48">
      <c r="A13" s="34"/>
      <c r="B13" s="31" t="s">
        <v>488</v>
      </c>
      <c r="C13" s="30" t="s">
        <v>489</v>
      </c>
      <c r="D13" s="49" t="s">
        <v>583</v>
      </c>
      <c r="E13" s="56" t="s">
        <v>584</v>
      </c>
      <c r="F13" s="55">
        <v>1</v>
      </c>
      <c r="G13" s="30">
        <v>15</v>
      </c>
      <c r="H13" s="32">
        <v>15</v>
      </c>
      <c r="I13" s="32"/>
    </row>
    <row r="14" spans="1:9" s="26" customFormat="1" ht="48">
      <c r="A14" s="34"/>
      <c r="B14" s="30"/>
      <c r="C14" s="30"/>
      <c r="D14" s="49" t="s">
        <v>585</v>
      </c>
      <c r="E14" s="56" t="s">
        <v>586</v>
      </c>
      <c r="F14" s="55">
        <v>1</v>
      </c>
      <c r="G14" s="30">
        <v>15</v>
      </c>
      <c r="H14" s="32">
        <v>15</v>
      </c>
      <c r="I14" s="32"/>
    </row>
    <row r="15" spans="1:9" s="26" customFormat="1" ht="12">
      <c r="A15" s="34"/>
      <c r="B15" s="30"/>
      <c r="C15" s="30" t="s">
        <v>491</v>
      </c>
      <c r="D15" s="49"/>
      <c r="E15" s="56"/>
      <c r="F15" s="32"/>
      <c r="G15" s="30">
        <v>20</v>
      </c>
      <c r="H15" s="32"/>
      <c r="I15" s="32"/>
    </row>
    <row r="16" spans="1:9" s="26" customFormat="1" ht="48">
      <c r="A16" s="34"/>
      <c r="B16" s="31" t="s">
        <v>572</v>
      </c>
      <c r="C16" s="30" t="s">
        <v>500</v>
      </c>
      <c r="D16" s="49" t="s">
        <v>587</v>
      </c>
      <c r="E16" s="57">
        <v>1</v>
      </c>
      <c r="F16" s="55">
        <v>1</v>
      </c>
      <c r="G16" s="30">
        <v>30</v>
      </c>
      <c r="H16" s="32">
        <v>30</v>
      </c>
      <c r="I16" s="32"/>
    </row>
    <row r="17" spans="1:9" s="26" customFormat="1" ht="36">
      <c r="A17" s="34"/>
      <c r="B17" s="31" t="s">
        <v>503</v>
      </c>
      <c r="C17" s="31" t="s">
        <v>504</v>
      </c>
      <c r="D17" s="49" t="s">
        <v>588</v>
      </c>
      <c r="E17" s="57" t="s">
        <v>532</v>
      </c>
      <c r="F17" s="55">
        <v>0.98</v>
      </c>
      <c r="G17" s="30">
        <v>10</v>
      </c>
      <c r="H17" s="32">
        <v>9.8</v>
      </c>
      <c r="I17" s="32"/>
    </row>
    <row r="18" spans="1:9" s="26" customFormat="1" ht="12">
      <c r="A18" s="31" t="s">
        <v>507</v>
      </c>
      <c r="B18" s="31"/>
      <c r="C18" s="31"/>
      <c r="D18" s="58"/>
      <c r="E18" s="37"/>
      <c r="F18" s="37"/>
      <c r="G18" s="37"/>
      <c r="H18" s="37"/>
      <c r="I18" s="37"/>
    </row>
    <row r="19" spans="1:9" s="26" customFormat="1" ht="36">
      <c r="A19" s="30" t="s">
        <v>509</v>
      </c>
      <c r="B19" s="30"/>
      <c r="C19" s="30"/>
      <c r="D19" s="31"/>
      <c r="E19" s="30"/>
      <c r="F19" s="30"/>
      <c r="G19" s="30">
        <v>100</v>
      </c>
      <c r="H19" s="32"/>
      <c r="I19" s="59" t="s">
        <v>510</v>
      </c>
    </row>
    <row r="20" spans="1:9" s="26" customFormat="1" ht="12">
      <c r="A20" s="32" t="s">
        <v>511</v>
      </c>
      <c r="B20" s="39"/>
      <c r="C20" s="39"/>
      <c r="D20" s="40" t="s">
        <v>512</v>
      </c>
      <c r="E20" s="41"/>
      <c r="F20" s="41"/>
      <c r="G20" s="41"/>
      <c r="H20" s="41"/>
      <c r="I20" s="50"/>
    </row>
    <row r="21" spans="1:9" s="26" customFormat="1" ht="12">
      <c r="A21" s="42" t="s">
        <v>513</v>
      </c>
      <c r="B21" s="43"/>
      <c r="C21" s="43"/>
      <c r="D21" s="44" t="s">
        <v>514</v>
      </c>
      <c r="E21" s="45"/>
      <c r="F21" s="45"/>
      <c r="G21" s="45"/>
      <c r="H21" s="45"/>
      <c r="I21" s="51"/>
    </row>
    <row r="22" spans="1:9" s="26" customFormat="1" ht="12">
      <c r="A22" s="46" t="s">
        <v>515</v>
      </c>
      <c r="B22" s="47"/>
      <c r="C22" s="47"/>
      <c r="D22" s="46"/>
      <c r="E22" s="47"/>
      <c r="F22" s="47"/>
      <c r="G22" s="47"/>
      <c r="H22" s="47"/>
      <c r="I22" s="47"/>
    </row>
  </sheetData>
  <sheetProtection/>
  <mergeCells count="23">
    <mergeCell ref="A1:I1"/>
    <mergeCell ref="D2:F2"/>
    <mergeCell ref="A3:B3"/>
    <mergeCell ref="C3:I3"/>
    <mergeCell ref="A4:B4"/>
    <mergeCell ref="C4:E4"/>
    <mergeCell ref="G4:I4"/>
    <mergeCell ref="B10:E10"/>
    <mergeCell ref="F10:I10"/>
    <mergeCell ref="B11:E11"/>
    <mergeCell ref="F11:I11"/>
    <mergeCell ref="A18:C18"/>
    <mergeCell ref="D18:I18"/>
    <mergeCell ref="A19:F19"/>
    <mergeCell ref="D20:I20"/>
    <mergeCell ref="A21:C21"/>
    <mergeCell ref="D21:I21"/>
    <mergeCell ref="A22:I22"/>
    <mergeCell ref="A10:A11"/>
    <mergeCell ref="A12:A17"/>
    <mergeCell ref="B13:B15"/>
    <mergeCell ref="C13:C14"/>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1">
      <selection activeCell="K32" sqref="K32"/>
    </sheetView>
  </sheetViews>
  <sheetFormatPr defaultColWidth="9.140625" defaultRowHeight="12.75"/>
  <sheetData>
    <row r="1" spans="1:9" ht="20.25">
      <c r="A1" s="27" t="s">
        <v>458</v>
      </c>
      <c r="B1" s="27"/>
      <c r="C1" s="27"/>
      <c r="D1" s="27"/>
      <c r="E1" s="27"/>
      <c r="F1" s="27"/>
      <c r="G1" s="27"/>
      <c r="H1" s="27"/>
      <c r="I1" s="27"/>
    </row>
    <row r="2" spans="1:9" ht="13.5">
      <c r="A2" s="28"/>
      <c r="B2" s="28"/>
      <c r="C2" s="28"/>
      <c r="D2" s="29" t="s">
        <v>563</v>
      </c>
      <c r="E2" s="29"/>
      <c r="F2" s="29"/>
      <c r="G2" s="28"/>
      <c r="H2" s="28"/>
      <c r="I2" s="28"/>
    </row>
    <row r="3" spans="1:9" s="26" customFormat="1" ht="12">
      <c r="A3" s="30" t="s">
        <v>460</v>
      </c>
      <c r="B3" s="30"/>
      <c r="C3" s="30" t="s">
        <v>589</v>
      </c>
      <c r="D3" s="30"/>
      <c r="E3" s="30"/>
      <c r="F3" s="30"/>
      <c r="G3" s="30"/>
      <c r="H3" s="30"/>
      <c r="I3" s="30"/>
    </row>
    <row r="4" spans="1:9" s="26" customFormat="1" ht="12">
      <c r="A4" s="30" t="s">
        <v>462</v>
      </c>
      <c r="B4" s="30"/>
      <c r="C4" s="30" t="s">
        <v>463</v>
      </c>
      <c r="D4" s="30"/>
      <c r="E4" s="30"/>
      <c r="F4" s="30" t="s">
        <v>464</v>
      </c>
      <c r="G4" s="30" t="s">
        <v>465</v>
      </c>
      <c r="H4" s="30"/>
      <c r="I4" s="30"/>
    </row>
    <row r="5" spans="1:9" s="26" customFormat="1" ht="12">
      <c r="A5" s="31" t="s">
        <v>466</v>
      </c>
      <c r="B5" s="31"/>
      <c r="C5" s="30"/>
      <c r="D5" s="30" t="s">
        <v>467</v>
      </c>
      <c r="E5" s="30" t="s">
        <v>468</v>
      </c>
      <c r="F5" s="30" t="s">
        <v>469</v>
      </c>
      <c r="G5" s="30" t="s">
        <v>470</v>
      </c>
      <c r="H5" s="30" t="s">
        <v>471</v>
      </c>
      <c r="I5" s="30" t="s">
        <v>472</v>
      </c>
    </row>
    <row r="6" spans="1:9" s="26" customFormat="1" ht="12">
      <c r="A6" s="31"/>
      <c r="B6" s="31"/>
      <c r="C6" s="32" t="s">
        <v>473</v>
      </c>
      <c r="D6" s="30">
        <f aca="true" t="shared" si="0" ref="D6:F6">D7</f>
        <v>0.07</v>
      </c>
      <c r="E6" s="30">
        <f t="shared" si="0"/>
        <v>0.07</v>
      </c>
      <c r="F6" s="30">
        <f t="shared" si="0"/>
        <v>0.07</v>
      </c>
      <c r="G6" s="30">
        <v>10</v>
      </c>
      <c r="H6" s="33">
        <f>F6/E6</f>
        <v>1</v>
      </c>
      <c r="I6" s="38">
        <f>H6*G6</f>
        <v>10</v>
      </c>
    </row>
    <row r="7" spans="1:9" s="26" customFormat="1" ht="12">
      <c r="A7" s="31"/>
      <c r="B7" s="31"/>
      <c r="C7" s="32" t="s">
        <v>474</v>
      </c>
      <c r="D7" s="30">
        <v>0.07</v>
      </c>
      <c r="E7" s="30">
        <f>D7</f>
        <v>0.07</v>
      </c>
      <c r="F7" s="30">
        <f>E7</f>
        <v>0.07</v>
      </c>
      <c r="G7" s="30" t="s">
        <v>431</v>
      </c>
      <c r="H7" s="33">
        <f>F7/E7</f>
        <v>1</v>
      </c>
      <c r="I7" s="30" t="s">
        <v>431</v>
      </c>
    </row>
    <row r="8" spans="1:9" s="26" customFormat="1" ht="12">
      <c r="A8" s="31"/>
      <c r="B8" s="31"/>
      <c r="C8" s="32" t="s">
        <v>475</v>
      </c>
      <c r="D8" s="30">
        <v>0</v>
      </c>
      <c r="E8" s="30">
        <v>0</v>
      </c>
      <c r="F8" s="30">
        <v>0</v>
      </c>
      <c r="G8" s="30" t="s">
        <v>431</v>
      </c>
      <c r="H8" s="30"/>
      <c r="I8" s="30" t="s">
        <v>431</v>
      </c>
    </row>
    <row r="9" spans="1:9" s="26" customFormat="1" ht="12">
      <c r="A9" s="31"/>
      <c r="B9" s="31"/>
      <c r="C9" s="32" t="s">
        <v>476</v>
      </c>
      <c r="D9" s="30">
        <v>0</v>
      </c>
      <c r="E9" s="30">
        <v>0</v>
      </c>
      <c r="F9" s="30">
        <v>0</v>
      </c>
      <c r="G9" s="30" t="s">
        <v>431</v>
      </c>
      <c r="H9" s="30"/>
      <c r="I9" s="30" t="s">
        <v>431</v>
      </c>
    </row>
    <row r="10" spans="1:9" s="26" customFormat="1" ht="12">
      <c r="A10" s="31" t="s">
        <v>477</v>
      </c>
      <c r="B10" s="30" t="s">
        <v>478</v>
      </c>
      <c r="C10" s="30"/>
      <c r="D10" s="30"/>
      <c r="E10" s="30"/>
      <c r="F10" s="30" t="s">
        <v>479</v>
      </c>
      <c r="G10" s="30"/>
      <c r="H10" s="30"/>
      <c r="I10" s="30"/>
    </row>
    <row r="11" spans="1:9" s="26" customFormat="1" ht="12">
      <c r="A11" s="31"/>
      <c r="B11" s="31" t="s">
        <v>590</v>
      </c>
      <c r="C11" s="31"/>
      <c r="D11" s="31"/>
      <c r="E11" s="31"/>
      <c r="F11" s="31" t="s">
        <v>591</v>
      </c>
      <c r="G11" s="31"/>
      <c r="H11" s="31"/>
      <c r="I11" s="31"/>
    </row>
    <row r="12" spans="1:9" s="26" customFormat="1" ht="36">
      <c r="A12" s="34" t="s">
        <v>481</v>
      </c>
      <c r="B12" s="31" t="s">
        <v>482</v>
      </c>
      <c r="C12" s="30" t="s">
        <v>483</v>
      </c>
      <c r="D12" s="30" t="s">
        <v>484</v>
      </c>
      <c r="E12" s="30" t="s">
        <v>485</v>
      </c>
      <c r="F12" s="30" t="s">
        <v>486</v>
      </c>
      <c r="G12" s="30" t="s">
        <v>470</v>
      </c>
      <c r="H12" s="30" t="s">
        <v>472</v>
      </c>
      <c r="I12" s="31" t="s">
        <v>487</v>
      </c>
    </row>
    <row r="13" spans="1:9" s="26" customFormat="1" ht="24">
      <c r="A13" s="34"/>
      <c r="B13" s="31" t="s">
        <v>592</v>
      </c>
      <c r="C13" s="30" t="s">
        <v>489</v>
      </c>
      <c r="D13" s="31" t="s">
        <v>593</v>
      </c>
      <c r="E13" s="30">
        <v>7</v>
      </c>
      <c r="F13" s="35">
        <v>7</v>
      </c>
      <c r="G13" s="35">
        <v>50</v>
      </c>
      <c r="H13" s="36">
        <f>F13/E13*G13</f>
        <v>50</v>
      </c>
      <c r="I13" s="48"/>
    </row>
    <row r="14" spans="1:9" s="26" customFormat="1" ht="12">
      <c r="A14" s="34"/>
      <c r="B14" s="31" t="s">
        <v>594</v>
      </c>
      <c r="C14" s="30" t="s">
        <v>500</v>
      </c>
      <c r="D14" s="30" t="s">
        <v>595</v>
      </c>
      <c r="E14" s="30" t="s">
        <v>596</v>
      </c>
      <c r="F14" s="33">
        <v>1</v>
      </c>
      <c r="G14" s="30">
        <v>15</v>
      </c>
      <c r="H14" s="30">
        <v>15</v>
      </c>
      <c r="I14" s="30"/>
    </row>
    <row r="15" spans="1:9" s="26" customFormat="1" ht="72">
      <c r="A15" s="34"/>
      <c r="B15" s="30"/>
      <c r="C15" s="30" t="s">
        <v>530</v>
      </c>
      <c r="D15" s="31" t="s">
        <v>597</v>
      </c>
      <c r="E15" s="30" t="s">
        <v>596</v>
      </c>
      <c r="F15" s="33">
        <v>1</v>
      </c>
      <c r="G15" s="30">
        <v>15</v>
      </c>
      <c r="H15" s="30">
        <v>15</v>
      </c>
      <c r="I15" s="30"/>
    </row>
    <row r="16" spans="1:9" s="26" customFormat="1" ht="36">
      <c r="A16" s="34"/>
      <c r="B16" s="31" t="s">
        <v>598</v>
      </c>
      <c r="C16" s="31" t="s">
        <v>504</v>
      </c>
      <c r="D16" s="30" t="s">
        <v>599</v>
      </c>
      <c r="E16" s="33">
        <v>1</v>
      </c>
      <c r="F16" s="33">
        <v>1</v>
      </c>
      <c r="G16" s="30">
        <v>10</v>
      </c>
      <c r="H16" s="30">
        <f>F16/E16*G16</f>
        <v>10</v>
      </c>
      <c r="I16" s="30"/>
    </row>
    <row r="17" spans="1:9" s="26" customFormat="1" ht="12">
      <c r="A17" s="31" t="s">
        <v>507</v>
      </c>
      <c r="B17" s="31"/>
      <c r="C17" s="31"/>
      <c r="D17" s="37"/>
      <c r="E17" s="37"/>
      <c r="F17" s="37"/>
      <c r="G17" s="37"/>
      <c r="H17" s="37"/>
      <c r="I17" s="37"/>
    </row>
    <row r="18" spans="1:9" s="26" customFormat="1" ht="24">
      <c r="A18" s="30" t="s">
        <v>509</v>
      </c>
      <c r="B18" s="30"/>
      <c r="C18" s="30"/>
      <c r="D18" s="30"/>
      <c r="E18" s="30"/>
      <c r="F18" s="30"/>
      <c r="G18" s="30">
        <v>100</v>
      </c>
      <c r="H18" s="38">
        <f>I6+H13+H14+H15+H16</f>
        <v>100</v>
      </c>
      <c r="I18" s="49" t="s">
        <v>600</v>
      </c>
    </row>
    <row r="19" spans="1:9" s="26" customFormat="1" ht="12">
      <c r="A19" s="32" t="s">
        <v>511</v>
      </c>
      <c r="B19" s="39"/>
      <c r="C19" s="39"/>
      <c r="D19" s="40" t="s">
        <v>601</v>
      </c>
      <c r="E19" s="41"/>
      <c r="F19" s="41"/>
      <c r="G19" s="41"/>
      <c r="H19" s="41"/>
      <c r="I19" s="50"/>
    </row>
    <row r="20" spans="1:9" s="26" customFormat="1" ht="12">
      <c r="A20" s="42" t="s">
        <v>513</v>
      </c>
      <c r="B20" s="43"/>
      <c r="C20" s="43"/>
      <c r="D20" s="44" t="s">
        <v>602</v>
      </c>
      <c r="E20" s="45"/>
      <c r="F20" s="45"/>
      <c r="G20" s="45"/>
      <c r="H20" s="45"/>
      <c r="I20" s="51"/>
    </row>
    <row r="21" spans="1:9" s="26" customFormat="1" ht="12">
      <c r="A21" s="46" t="s">
        <v>515</v>
      </c>
      <c r="B21" s="47"/>
      <c r="C21" s="47"/>
      <c r="D21" s="47"/>
      <c r="E21" s="47"/>
      <c r="F21" s="47"/>
      <c r="G21" s="47"/>
      <c r="H21" s="47"/>
      <c r="I21" s="47"/>
    </row>
  </sheetData>
  <sheetProtection/>
  <mergeCells count="22">
    <mergeCell ref="A1:I1"/>
    <mergeCell ref="D2:F2"/>
    <mergeCell ref="A3:B3"/>
    <mergeCell ref="C3:I3"/>
    <mergeCell ref="A4:B4"/>
    <mergeCell ref="C4:E4"/>
    <mergeCell ref="G4:I4"/>
    <mergeCell ref="B10:E10"/>
    <mergeCell ref="F10:I10"/>
    <mergeCell ref="B11:E11"/>
    <mergeCell ref="F11:I11"/>
    <mergeCell ref="A17:C17"/>
    <mergeCell ref="D17:I17"/>
    <mergeCell ref="A18:F18"/>
    <mergeCell ref="D19:I19"/>
    <mergeCell ref="A20:C20"/>
    <mergeCell ref="D20:I20"/>
    <mergeCell ref="A21:I21"/>
    <mergeCell ref="A10:A11"/>
    <mergeCell ref="A12:A16"/>
    <mergeCell ref="B14:B15"/>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6" sqref="A16"/>
    </sheetView>
  </sheetViews>
  <sheetFormatPr defaultColWidth="9.140625" defaultRowHeight="12.75"/>
  <cols>
    <col min="3" max="3" width="11.00390625" style="0" customWidth="1"/>
    <col min="4" max="4" width="23.7109375" style="0" customWidth="1"/>
  </cols>
  <sheetData>
    <row r="1" spans="1:4" ht="22.5">
      <c r="A1" s="1" t="s">
        <v>603</v>
      </c>
      <c r="B1" s="1"/>
      <c r="C1" s="1"/>
      <c r="D1" s="1"/>
    </row>
    <row r="2" spans="1:4" ht="12.75">
      <c r="A2" s="2"/>
      <c r="B2" s="2"/>
      <c r="C2" s="17"/>
      <c r="D2" s="4"/>
    </row>
    <row r="3" spans="1:4" ht="14.25">
      <c r="A3" s="18" t="s">
        <v>1</v>
      </c>
      <c r="B3" s="18"/>
      <c r="C3" s="19"/>
      <c r="D3" s="9" t="s">
        <v>604</v>
      </c>
    </row>
    <row r="4" spans="1:4" ht="45" customHeight="1">
      <c r="A4" s="20" t="s">
        <v>605</v>
      </c>
      <c r="B4" s="21" t="s">
        <v>606</v>
      </c>
      <c r="C4" s="22"/>
      <c r="D4" s="12"/>
    </row>
    <row r="5" spans="1:4" ht="45" customHeight="1">
      <c r="A5" s="23"/>
      <c r="B5" s="21" t="s">
        <v>607</v>
      </c>
      <c r="C5" s="22"/>
      <c r="D5" s="12"/>
    </row>
    <row r="6" spans="1:4" ht="45" customHeight="1">
      <c r="A6" s="23"/>
      <c r="B6" s="21" t="s">
        <v>608</v>
      </c>
      <c r="C6" s="22"/>
      <c r="D6" s="12"/>
    </row>
    <row r="7" spans="1:4" ht="45" customHeight="1">
      <c r="A7" s="24"/>
      <c r="B7" s="21" t="s">
        <v>609</v>
      </c>
      <c r="C7" s="22"/>
      <c r="D7" s="12"/>
    </row>
    <row r="8" spans="1:4" ht="45" customHeight="1">
      <c r="A8" s="20" t="s">
        <v>610</v>
      </c>
      <c r="B8" s="21" t="s">
        <v>611</v>
      </c>
      <c r="C8" s="22"/>
      <c r="D8" s="12"/>
    </row>
    <row r="9" spans="1:4" ht="45" customHeight="1">
      <c r="A9" s="23"/>
      <c r="B9" s="20" t="s">
        <v>612</v>
      </c>
      <c r="C9" s="10" t="s">
        <v>613</v>
      </c>
      <c r="D9" s="12"/>
    </row>
    <row r="10" spans="1:4" ht="45" customHeight="1">
      <c r="A10" s="24"/>
      <c r="B10" s="24"/>
      <c r="C10" s="10" t="s">
        <v>614</v>
      </c>
      <c r="D10" s="12"/>
    </row>
    <row r="11" spans="1:4" ht="45" customHeight="1">
      <c r="A11" s="21" t="s">
        <v>615</v>
      </c>
      <c r="B11" s="25"/>
      <c r="C11" s="22"/>
      <c r="D11" s="12"/>
    </row>
    <row r="12" spans="1:4" ht="45" customHeight="1">
      <c r="A12" s="21" t="s">
        <v>616</v>
      </c>
      <c r="B12" s="25"/>
      <c r="C12" s="22"/>
      <c r="D12" s="12"/>
    </row>
    <row r="13" spans="1:4" ht="45" customHeight="1">
      <c r="A13" s="21" t="s">
        <v>617</v>
      </c>
      <c r="B13" s="25"/>
      <c r="C13" s="22"/>
      <c r="D13" s="12"/>
    </row>
    <row r="14" spans="1:4" ht="45" customHeight="1">
      <c r="A14" s="21" t="s">
        <v>618</v>
      </c>
      <c r="B14" s="25"/>
      <c r="C14" s="22"/>
      <c r="D14" s="12"/>
    </row>
    <row r="15" spans="1:4" ht="45" customHeight="1">
      <c r="A15" s="21" t="s">
        <v>619</v>
      </c>
      <c r="B15" s="25"/>
      <c r="C15" s="22"/>
      <c r="D15" s="12"/>
    </row>
    <row r="16" ht="12.75">
      <c r="A16" s="16" t="s">
        <v>620</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4"/>
  <sheetViews>
    <sheetView zoomScaleSheetLayoutView="100" workbookViewId="0" topLeftCell="A1">
      <selection activeCell="A24" sqref="A24"/>
    </sheetView>
  </sheetViews>
  <sheetFormatPr defaultColWidth="9.140625" defaultRowHeight="12.75"/>
  <cols>
    <col min="1" max="6" width="20.421875" style="0" customWidth="1"/>
  </cols>
  <sheetData>
    <row r="1" spans="1:6" ht="22.5">
      <c r="A1" s="1" t="s">
        <v>621</v>
      </c>
      <c r="B1" s="1"/>
      <c r="C1" s="1"/>
      <c r="D1" s="1"/>
      <c r="E1" s="1"/>
      <c r="F1" s="1"/>
    </row>
    <row r="2" spans="1:6" ht="12.75">
      <c r="A2" s="2"/>
      <c r="B2" s="2"/>
      <c r="C2" s="3"/>
      <c r="D2" s="3"/>
      <c r="E2" s="2"/>
      <c r="F2" s="4"/>
    </row>
    <row r="3" spans="1:6" ht="14.25">
      <c r="A3" s="5" t="s">
        <v>1</v>
      </c>
      <c r="B3" s="6"/>
      <c r="C3" s="7"/>
      <c r="D3" s="7"/>
      <c r="E3" s="8"/>
      <c r="F3" s="9" t="s">
        <v>604</v>
      </c>
    </row>
    <row r="4" spans="1:6" ht="27">
      <c r="A4" s="10" t="s">
        <v>622</v>
      </c>
      <c r="B4" s="10" t="s">
        <v>623</v>
      </c>
      <c r="C4" s="10" t="s">
        <v>624</v>
      </c>
      <c r="D4" s="10" t="s">
        <v>625</v>
      </c>
      <c r="E4" s="10" t="s">
        <v>626</v>
      </c>
      <c r="F4" s="10" t="s">
        <v>627</v>
      </c>
    </row>
    <row r="5" spans="1:6" ht="45.75" customHeight="1">
      <c r="A5" s="11" t="s">
        <v>628</v>
      </c>
      <c r="B5" s="12"/>
      <c r="C5" s="12"/>
      <c r="D5" s="12"/>
      <c r="E5" s="12"/>
      <c r="F5" s="12"/>
    </row>
    <row r="6" spans="1:6" ht="45.75" customHeight="1">
      <c r="A6" s="11"/>
      <c r="B6" s="12"/>
      <c r="C6" s="12"/>
      <c r="D6" s="12"/>
      <c r="E6" s="12"/>
      <c r="F6" s="12"/>
    </row>
    <row r="7" spans="1:6" ht="45.75" customHeight="1">
      <c r="A7" s="11"/>
      <c r="B7" s="12"/>
      <c r="C7" s="12"/>
      <c r="D7" s="12"/>
      <c r="E7" s="12"/>
      <c r="F7" s="12"/>
    </row>
    <row r="8" spans="1:6" ht="45.75" customHeight="1">
      <c r="A8" s="11"/>
      <c r="B8" s="12"/>
      <c r="C8" s="12"/>
      <c r="D8" s="12"/>
      <c r="E8" s="12"/>
      <c r="F8" s="12"/>
    </row>
    <row r="9" spans="1:6" ht="45.75" customHeight="1">
      <c r="A9" s="13" t="s">
        <v>629</v>
      </c>
      <c r="B9" s="10"/>
      <c r="C9" s="12"/>
      <c r="D9" s="12"/>
      <c r="E9" s="12"/>
      <c r="F9" s="12"/>
    </row>
    <row r="10" spans="1:6" ht="45.75" customHeight="1">
      <c r="A10" s="14"/>
      <c r="B10" s="10"/>
      <c r="C10" s="12"/>
      <c r="D10" s="12"/>
      <c r="E10" s="12"/>
      <c r="F10" s="12"/>
    </row>
    <row r="11" spans="1:6" ht="45.75" customHeight="1">
      <c r="A11" s="14"/>
      <c r="B11" s="10"/>
      <c r="C11" s="12"/>
      <c r="D11" s="12"/>
      <c r="E11" s="12"/>
      <c r="F11" s="12"/>
    </row>
    <row r="12" spans="1:6" ht="45.75" customHeight="1">
      <c r="A12" s="15"/>
      <c r="B12" s="10"/>
      <c r="C12" s="12"/>
      <c r="D12" s="12"/>
      <c r="E12" s="12"/>
      <c r="F12" s="12"/>
    </row>
    <row r="13" spans="1:6" ht="45.75" customHeight="1">
      <c r="A13" s="13" t="s">
        <v>630</v>
      </c>
      <c r="B13" s="10"/>
      <c r="C13" s="12"/>
      <c r="D13" s="12"/>
      <c r="E13" s="12"/>
      <c r="F13" s="12"/>
    </row>
    <row r="14" spans="1:6" ht="45.75" customHeight="1">
      <c r="A14" s="14"/>
      <c r="B14" s="10"/>
      <c r="C14" s="12"/>
      <c r="D14" s="12"/>
      <c r="E14" s="12"/>
      <c r="F14" s="12"/>
    </row>
    <row r="15" spans="1:6" ht="45.75" customHeight="1">
      <c r="A15" s="14"/>
      <c r="B15" s="10"/>
      <c r="C15" s="12"/>
      <c r="D15" s="12"/>
      <c r="E15" s="12"/>
      <c r="F15" s="12"/>
    </row>
    <row r="16" spans="1:6" ht="45.75" customHeight="1">
      <c r="A16" s="15"/>
      <c r="B16" s="10"/>
      <c r="C16" s="12"/>
      <c r="D16" s="12"/>
      <c r="E16" s="12"/>
      <c r="F16" s="12"/>
    </row>
    <row r="17" spans="1:6" ht="45.75" customHeight="1">
      <c r="A17" s="13" t="s">
        <v>631</v>
      </c>
      <c r="B17" s="10"/>
      <c r="C17" s="12"/>
      <c r="D17" s="12"/>
      <c r="E17" s="12"/>
      <c r="F17" s="12"/>
    </row>
    <row r="18" spans="1:6" ht="45.75" customHeight="1">
      <c r="A18" s="14"/>
      <c r="B18" s="10"/>
      <c r="C18" s="12"/>
      <c r="D18" s="12"/>
      <c r="E18" s="12"/>
      <c r="F18" s="12"/>
    </row>
    <row r="19" spans="1:6" ht="45.75" customHeight="1">
      <c r="A19" s="14"/>
      <c r="B19" s="10"/>
      <c r="C19" s="12"/>
      <c r="D19" s="12"/>
      <c r="E19" s="12"/>
      <c r="F19" s="12"/>
    </row>
    <row r="20" spans="1:6" ht="45.75" customHeight="1">
      <c r="A20" s="15"/>
      <c r="B20" s="10"/>
      <c r="C20" s="12"/>
      <c r="D20" s="12"/>
      <c r="E20" s="12"/>
      <c r="F20" s="12"/>
    </row>
    <row r="21" spans="1:6" ht="45.75" customHeight="1">
      <c r="A21" s="13" t="s">
        <v>632</v>
      </c>
      <c r="B21" s="10"/>
      <c r="C21" s="12"/>
      <c r="D21" s="12"/>
      <c r="E21" s="12"/>
      <c r="F21" s="12"/>
    </row>
    <row r="22" spans="1:6" ht="45.75" customHeight="1">
      <c r="A22" s="14"/>
      <c r="B22" s="10"/>
      <c r="C22" s="12"/>
      <c r="D22" s="12"/>
      <c r="E22" s="12"/>
      <c r="F22" s="12"/>
    </row>
    <row r="23" spans="1:6" ht="45.75" customHeight="1">
      <c r="A23" s="15"/>
      <c r="B23" s="10"/>
      <c r="C23" s="12"/>
      <c r="D23" s="12"/>
      <c r="E23" s="12"/>
      <c r="F23" s="12"/>
    </row>
    <row r="24" ht="12.75">
      <c r="A24" s="16" t="s">
        <v>620</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D14" sqref="D1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20"/>
      <c r="B1" s="102"/>
      <c r="C1" s="102"/>
      <c r="D1" s="102"/>
      <c r="E1" s="102"/>
      <c r="F1" s="101" t="s">
        <v>105</v>
      </c>
      <c r="G1" s="102"/>
      <c r="H1" s="102"/>
      <c r="I1" s="102"/>
      <c r="J1" s="102"/>
      <c r="K1" s="102"/>
      <c r="L1" s="102"/>
    </row>
    <row r="2" spans="1:12" ht="15" customHeight="1">
      <c r="A2" s="121" t="s">
        <v>1</v>
      </c>
      <c r="B2" s="105"/>
      <c r="C2" s="105"/>
      <c r="D2" s="105"/>
      <c r="E2" s="105"/>
      <c r="F2" s="129"/>
      <c r="G2" s="105"/>
      <c r="H2" s="105"/>
      <c r="I2" s="105"/>
      <c r="J2" s="105"/>
      <c r="K2" s="105"/>
      <c r="L2" s="131" t="s">
        <v>2</v>
      </c>
    </row>
    <row r="3" spans="1:12" ht="19.5" customHeight="1">
      <c r="A3" s="141" t="s">
        <v>5</v>
      </c>
      <c r="B3" s="142" t="s">
        <v>5</v>
      </c>
      <c r="C3" s="142" t="s">
        <v>5</v>
      </c>
      <c r="D3" s="142" t="s">
        <v>5</v>
      </c>
      <c r="E3" s="124" t="s">
        <v>89</v>
      </c>
      <c r="F3" s="124" t="s">
        <v>106</v>
      </c>
      <c r="G3" s="124" t="s">
        <v>107</v>
      </c>
      <c r="H3" s="124" t="s">
        <v>108</v>
      </c>
      <c r="I3" s="124" t="s">
        <v>108</v>
      </c>
      <c r="J3" s="124" t="s">
        <v>109</v>
      </c>
      <c r="K3" s="124" t="s">
        <v>110</v>
      </c>
      <c r="L3" s="124" t="s">
        <v>111</v>
      </c>
    </row>
    <row r="4" spans="1:12" ht="19.5" customHeight="1">
      <c r="A4" s="125" t="s">
        <v>112</v>
      </c>
      <c r="B4" s="124" t="s">
        <v>112</v>
      </c>
      <c r="C4" s="124" t="s">
        <v>112</v>
      </c>
      <c r="D4" s="110" t="s">
        <v>113</v>
      </c>
      <c r="E4" s="124" t="s">
        <v>89</v>
      </c>
      <c r="F4" s="124" t="s">
        <v>106</v>
      </c>
      <c r="G4" s="124" t="s">
        <v>107</v>
      </c>
      <c r="H4" s="124" t="s">
        <v>114</v>
      </c>
      <c r="I4" s="124" t="s">
        <v>115</v>
      </c>
      <c r="J4" s="124" t="s">
        <v>109</v>
      </c>
      <c r="K4" s="124" t="s">
        <v>110</v>
      </c>
      <c r="L4" s="124" t="s">
        <v>111</v>
      </c>
    </row>
    <row r="5" spans="1:12" ht="19.5" customHeight="1">
      <c r="A5" s="125" t="s">
        <v>112</v>
      </c>
      <c r="B5" s="124" t="s">
        <v>112</v>
      </c>
      <c r="C5" s="124" t="s">
        <v>112</v>
      </c>
      <c r="D5" s="110" t="s">
        <v>113</v>
      </c>
      <c r="E5" s="124" t="s">
        <v>89</v>
      </c>
      <c r="F5" s="124" t="s">
        <v>106</v>
      </c>
      <c r="G5" s="124" t="s">
        <v>107</v>
      </c>
      <c r="H5" s="124" t="s">
        <v>114</v>
      </c>
      <c r="I5" s="124" t="s">
        <v>115</v>
      </c>
      <c r="J5" s="124" t="s">
        <v>109</v>
      </c>
      <c r="K5" s="124" t="s">
        <v>110</v>
      </c>
      <c r="L5" s="124" t="s">
        <v>111</v>
      </c>
    </row>
    <row r="6" spans="1:12" ht="19.5" customHeight="1">
      <c r="A6" s="125" t="s">
        <v>112</v>
      </c>
      <c r="B6" s="124" t="s">
        <v>112</v>
      </c>
      <c r="C6" s="124" t="s">
        <v>112</v>
      </c>
      <c r="D6" s="110" t="s">
        <v>113</v>
      </c>
      <c r="E6" s="124" t="s">
        <v>89</v>
      </c>
      <c r="F6" s="124" t="s">
        <v>106</v>
      </c>
      <c r="G6" s="124" t="s">
        <v>107</v>
      </c>
      <c r="H6" s="124" t="s">
        <v>114</v>
      </c>
      <c r="I6" s="124" t="s">
        <v>115</v>
      </c>
      <c r="J6" s="124" t="s">
        <v>109</v>
      </c>
      <c r="K6" s="124" t="s">
        <v>110</v>
      </c>
      <c r="L6" s="124" t="s">
        <v>111</v>
      </c>
    </row>
    <row r="7" spans="1:12" ht="19.5" customHeight="1">
      <c r="A7" s="133" t="s">
        <v>116</v>
      </c>
      <c r="B7" s="110" t="s">
        <v>117</v>
      </c>
      <c r="C7" s="110" t="s">
        <v>118</v>
      </c>
      <c r="D7" s="142" t="s">
        <v>9</v>
      </c>
      <c r="E7" s="124" t="s">
        <v>10</v>
      </c>
      <c r="F7" s="124" t="s">
        <v>11</v>
      </c>
      <c r="G7" s="124" t="s">
        <v>19</v>
      </c>
      <c r="H7" s="124" t="s">
        <v>23</v>
      </c>
      <c r="I7" s="124" t="s">
        <v>27</v>
      </c>
      <c r="J7" s="124" t="s">
        <v>31</v>
      </c>
      <c r="K7" s="124" t="s">
        <v>35</v>
      </c>
      <c r="L7" s="124" t="s">
        <v>38</v>
      </c>
    </row>
    <row r="8" spans="1:12" ht="19.5" customHeight="1">
      <c r="A8" s="133" t="s">
        <v>116</v>
      </c>
      <c r="B8" s="110" t="s">
        <v>117</v>
      </c>
      <c r="C8" s="110" t="s">
        <v>118</v>
      </c>
      <c r="D8" s="110" t="s">
        <v>119</v>
      </c>
      <c r="E8" s="112">
        <v>19531858.68</v>
      </c>
      <c r="F8" s="112">
        <v>19480958.68</v>
      </c>
      <c r="G8" s="112"/>
      <c r="H8" s="112"/>
      <c r="I8" s="112"/>
      <c r="J8" s="112"/>
      <c r="K8" s="112"/>
      <c r="L8" s="112">
        <v>50900</v>
      </c>
    </row>
    <row r="9" spans="1:12" ht="19.5" customHeight="1">
      <c r="A9" s="126" t="s">
        <v>120</v>
      </c>
      <c r="B9" s="114" t="s">
        <v>120</v>
      </c>
      <c r="C9" s="114" t="s">
        <v>120</v>
      </c>
      <c r="D9" s="114" t="s">
        <v>121</v>
      </c>
      <c r="E9" s="112">
        <v>2200</v>
      </c>
      <c r="F9" s="112">
        <v>2200</v>
      </c>
      <c r="G9" s="112"/>
      <c r="H9" s="112"/>
      <c r="I9" s="112"/>
      <c r="J9" s="112"/>
      <c r="K9" s="112"/>
      <c r="L9" s="112"/>
    </row>
    <row r="10" spans="1:12" ht="19.5" customHeight="1">
      <c r="A10" s="126" t="s">
        <v>122</v>
      </c>
      <c r="B10" s="114" t="s">
        <v>122</v>
      </c>
      <c r="C10" s="114" t="s">
        <v>122</v>
      </c>
      <c r="D10" s="114" t="s">
        <v>123</v>
      </c>
      <c r="E10" s="112">
        <v>2200</v>
      </c>
      <c r="F10" s="112">
        <v>2200</v>
      </c>
      <c r="G10" s="112"/>
      <c r="H10" s="112"/>
      <c r="I10" s="112"/>
      <c r="J10" s="112"/>
      <c r="K10" s="112"/>
      <c r="L10" s="112"/>
    </row>
    <row r="11" spans="1:12" ht="19.5" customHeight="1">
      <c r="A11" s="126" t="s">
        <v>124</v>
      </c>
      <c r="B11" s="114" t="s">
        <v>124</v>
      </c>
      <c r="C11" s="114" t="s">
        <v>124</v>
      </c>
      <c r="D11" s="114" t="s">
        <v>125</v>
      </c>
      <c r="E11" s="112">
        <v>2200</v>
      </c>
      <c r="F11" s="112">
        <v>2200</v>
      </c>
      <c r="G11" s="112"/>
      <c r="H11" s="112"/>
      <c r="I11" s="112"/>
      <c r="J11" s="112"/>
      <c r="K11" s="112"/>
      <c r="L11" s="112"/>
    </row>
    <row r="12" spans="1:12" ht="19.5" customHeight="1">
      <c r="A12" s="126" t="s">
        <v>126</v>
      </c>
      <c r="B12" s="114" t="s">
        <v>126</v>
      </c>
      <c r="C12" s="114" t="s">
        <v>126</v>
      </c>
      <c r="D12" s="114" t="s">
        <v>127</v>
      </c>
      <c r="E12" s="112">
        <v>15336192.8</v>
      </c>
      <c r="F12" s="112">
        <v>15285292.8</v>
      </c>
      <c r="G12" s="112"/>
      <c r="H12" s="112"/>
      <c r="I12" s="112"/>
      <c r="J12" s="112"/>
      <c r="K12" s="112"/>
      <c r="L12" s="112">
        <v>50900</v>
      </c>
    </row>
    <row r="13" spans="1:12" ht="19.5" customHeight="1">
      <c r="A13" s="126" t="s">
        <v>128</v>
      </c>
      <c r="B13" s="114" t="s">
        <v>128</v>
      </c>
      <c r="C13" s="114" t="s">
        <v>128</v>
      </c>
      <c r="D13" s="114" t="s">
        <v>129</v>
      </c>
      <c r="E13" s="112">
        <v>14465794.16</v>
      </c>
      <c r="F13" s="112">
        <v>14414894.16</v>
      </c>
      <c r="G13" s="112"/>
      <c r="H13" s="112"/>
      <c r="I13" s="112"/>
      <c r="J13" s="112"/>
      <c r="K13" s="112"/>
      <c r="L13" s="112">
        <v>50900</v>
      </c>
    </row>
    <row r="14" spans="1:12" ht="19.5" customHeight="1">
      <c r="A14" s="126" t="s">
        <v>130</v>
      </c>
      <c r="B14" s="114" t="s">
        <v>130</v>
      </c>
      <c r="C14" s="114" t="s">
        <v>130</v>
      </c>
      <c r="D14" s="114" t="s">
        <v>131</v>
      </c>
      <c r="E14" s="112">
        <v>183600</v>
      </c>
      <c r="F14" s="112">
        <v>183600</v>
      </c>
      <c r="G14" s="112"/>
      <c r="H14" s="112"/>
      <c r="I14" s="112"/>
      <c r="J14" s="112"/>
      <c r="K14" s="112"/>
      <c r="L14" s="112"/>
    </row>
    <row r="15" spans="1:12" ht="19.5" customHeight="1">
      <c r="A15" s="126" t="s">
        <v>132</v>
      </c>
      <c r="B15" s="114" t="s">
        <v>132</v>
      </c>
      <c r="C15" s="114" t="s">
        <v>132</v>
      </c>
      <c r="D15" s="114" t="s">
        <v>133</v>
      </c>
      <c r="E15" s="112">
        <v>13668252.26</v>
      </c>
      <c r="F15" s="112">
        <v>13618252.26</v>
      </c>
      <c r="G15" s="112"/>
      <c r="H15" s="112"/>
      <c r="I15" s="112"/>
      <c r="J15" s="112"/>
      <c r="K15" s="112"/>
      <c r="L15" s="112">
        <v>50000</v>
      </c>
    </row>
    <row r="16" spans="1:12" ht="19.5" customHeight="1">
      <c r="A16" s="126" t="s">
        <v>134</v>
      </c>
      <c r="B16" s="114" t="s">
        <v>134</v>
      </c>
      <c r="C16" s="114" t="s">
        <v>134</v>
      </c>
      <c r="D16" s="114" t="s">
        <v>135</v>
      </c>
      <c r="E16" s="112">
        <v>613941.9</v>
      </c>
      <c r="F16" s="112">
        <v>613041.9</v>
      </c>
      <c r="G16" s="112"/>
      <c r="H16" s="112"/>
      <c r="I16" s="112"/>
      <c r="J16" s="112"/>
      <c r="K16" s="112"/>
      <c r="L16" s="112">
        <v>900</v>
      </c>
    </row>
    <row r="17" spans="1:12" ht="19.5" customHeight="1">
      <c r="A17" s="126" t="s">
        <v>136</v>
      </c>
      <c r="B17" s="114" t="s">
        <v>136</v>
      </c>
      <c r="C17" s="114" t="s">
        <v>136</v>
      </c>
      <c r="D17" s="114" t="s">
        <v>137</v>
      </c>
      <c r="E17" s="112">
        <v>14385</v>
      </c>
      <c r="F17" s="112">
        <v>14385</v>
      </c>
      <c r="G17" s="112"/>
      <c r="H17" s="112"/>
      <c r="I17" s="112"/>
      <c r="J17" s="112"/>
      <c r="K17" s="112"/>
      <c r="L17" s="112"/>
    </row>
    <row r="18" spans="1:12" ht="19.5" customHeight="1">
      <c r="A18" s="126" t="s">
        <v>138</v>
      </c>
      <c r="B18" s="114" t="s">
        <v>138</v>
      </c>
      <c r="C18" s="114" t="s">
        <v>138</v>
      </c>
      <c r="D18" s="114" t="s">
        <v>139</v>
      </c>
      <c r="E18" s="112">
        <v>14385</v>
      </c>
      <c r="F18" s="112">
        <v>14385</v>
      </c>
      <c r="G18" s="112"/>
      <c r="H18" s="112"/>
      <c r="I18" s="112"/>
      <c r="J18" s="112"/>
      <c r="K18" s="112"/>
      <c r="L18" s="112"/>
    </row>
    <row r="19" spans="1:12" ht="19.5" customHeight="1">
      <c r="A19" s="126" t="s">
        <v>140</v>
      </c>
      <c r="B19" s="114" t="s">
        <v>140</v>
      </c>
      <c r="C19" s="114" t="s">
        <v>140</v>
      </c>
      <c r="D19" s="114" t="s">
        <v>141</v>
      </c>
      <c r="E19" s="112">
        <v>11945</v>
      </c>
      <c r="F19" s="112">
        <v>11945</v>
      </c>
      <c r="G19" s="112"/>
      <c r="H19" s="112"/>
      <c r="I19" s="112"/>
      <c r="J19" s="112"/>
      <c r="K19" s="112"/>
      <c r="L19" s="112"/>
    </row>
    <row r="20" spans="1:12" ht="19.5" customHeight="1">
      <c r="A20" s="126" t="s">
        <v>142</v>
      </c>
      <c r="B20" s="114" t="s">
        <v>142</v>
      </c>
      <c r="C20" s="114" t="s">
        <v>142</v>
      </c>
      <c r="D20" s="114" t="s">
        <v>143</v>
      </c>
      <c r="E20" s="112">
        <v>11945</v>
      </c>
      <c r="F20" s="112">
        <v>11945</v>
      </c>
      <c r="G20" s="112"/>
      <c r="H20" s="112"/>
      <c r="I20" s="112"/>
      <c r="J20" s="112"/>
      <c r="K20" s="112"/>
      <c r="L20" s="112"/>
    </row>
    <row r="21" spans="1:12" ht="19.5" customHeight="1">
      <c r="A21" s="126" t="s">
        <v>144</v>
      </c>
      <c r="B21" s="114" t="s">
        <v>144</v>
      </c>
      <c r="C21" s="114" t="s">
        <v>144</v>
      </c>
      <c r="D21" s="114" t="s">
        <v>145</v>
      </c>
      <c r="E21" s="112">
        <v>836578.64</v>
      </c>
      <c r="F21" s="112">
        <v>836578.64</v>
      </c>
      <c r="G21" s="112"/>
      <c r="H21" s="112"/>
      <c r="I21" s="112"/>
      <c r="J21" s="112"/>
      <c r="K21" s="112"/>
      <c r="L21" s="112"/>
    </row>
    <row r="22" spans="1:12" ht="19.5" customHeight="1">
      <c r="A22" s="126" t="s">
        <v>146</v>
      </c>
      <c r="B22" s="114" t="s">
        <v>146</v>
      </c>
      <c r="C22" s="114" t="s">
        <v>146</v>
      </c>
      <c r="D22" s="114" t="s">
        <v>147</v>
      </c>
      <c r="E22" s="112">
        <v>836578.64</v>
      </c>
      <c r="F22" s="112">
        <v>836578.64</v>
      </c>
      <c r="G22" s="112"/>
      <c r="H22" s="112"/>
      <c r="I22" s="112"/>
      <c r="J22" s="112"/>
      <c r="K22" s="112"/>
      <c r="L22" s="112"/>
    </row>
    <row r="23" spans="1:12" ht="19.5" customHeight="1">
      <c r="A23" s="126" t="s">
        <v>148</v>
      </c>
      <c r="B23" s="114" t="s">
        <v>148</v>
      </c>
      <c r="C23" s="114" t="s">
        <v>148</v>
      </c>
      <c r="D23" s="114" t="s">
        <v>149</v>
      </c>
      <c r="E23" s="112">
        <v>7490</v>
      </c>
      <c r="F23" s="112">
        <v>7490</v>
      </c>
      <c r="G23" s="112"/>
      <c r="H23" s="112"/>
      <c r="I23" s="112"/>
      <c r="J23" s="112"/>
      <c r="K23" s="112"/>
      <c r="L23" s="112"/>
    </row>
    <row r="24" spans="1:12" ht="19.5" customHeight="1">
      <c r="A24" s="126" t="s">
        <v>150</v>
      </c>
      <c r="B24" s="114" t="s">
        <v>150</v>
      </c>
      <c r="C24" s="114" t="s">
        <v>150</v>
      </c>
      <c r="D24" s="114" t="s">
        <v>151</v>
      </c>
      <c r="E24" s="112">
        <v>7490</v>
      </c>
      <c r="F24" s="112">
        <v>7490</v>
      </c>
      <c r="G24" s="112"/>
      <c r="H24" s="112"/>
      <c r="I24" s="112"/>
      <c r="J24" s="112"/>
      <c r="K24" s="112"/>
      <c r="L24" s="112"/>
    </row>
    <row r="25" spans="1:12" ht="19.5" customHeight="1">
      <c r="A25" s="126" t="s">
        <v>152</v>
      </c>
      <c r="B25" s="114" t="s">
        <v>152</v>
      </c>
      <c r="C25" s="114" t="s">
        <v>152</v>
      </c>
      <c r="D25" s="114" t="s">
        <v>153</v>
      </c>
      <c r="E25" s="112">
        <v>2205704.88</v>
      </c>
      <c r="F25" s="112">
        <v>2205704.88</v>
      </c>
      <c r="G25" s="112"/>
      <c r="H25" s="112"/>
      <c r="I25" s="112"/>
      <c r="J25" s="112"/>
      <c r="K25" s="112"/>
      <c r="L25" s="112"/>
    </row>
    <row r="26" spans="1:12" ht="19.5" customHeight="1">
      <c r="A26" s="126" t="s">
        <v>154</v>
      </c>
      <c r="B26" s="114" t="s">
        <v>154</v>
      </c>
      <c r="C26" s="114" t="s">
        <v>154</v>
      </c>
      <c r="D26" s="114" t="s">
        <v>155</v>
      </c>
      <c r="E26" s="112">
        <v>2205704.88</v>
      </c>
      <c r="F26" s="112">
        <v>2205704.88</v>
      </c>
      <c r="G26" s="112"/>
      <c r="H26" s="112"/>
      <c r="I26" s="112"/>
      <c r="J26" s="112"/>
      <c r="K26" s="112"/>
      <c r="L26" s="112"/>
    </row>
    <row r="27" spans="1:12" ht="19.5" customHeight="1">
      <c r="A27" s="126" t="s">
        <v>156</v>
      </c>
      <c r="B27" s="114" t="s">
        <v>156</v>
      </c>
      <c r="C27" s="114" t="s">
        <v>156</v>
      </c>
      <c r="D27" s="114" t="s">
        <v>157</v>
      </c>
      <c r="E27" s="112">
        <v>1104099</v>
      </c>
      <c r="F27" s="112">
        <v>1104099</v>
      </c>
      <c r="G27" s="112"/>
      <c r="H27" s="112"/>
      <c r="I27" s="112"/>
      <c r="J27" s="112"/>
      <c r="K27" s="112"/>
      <c r="L27" s="112"/>
    </row>
    <row r="28" spans="1:12" ht="19.5" customHeight="1">
      <c r="A28" s="126" t="s">
        <v>158</v>
      </c>
      <c r="B28" s="114" t="s">
        <v>158</v>
      </c>
      <c r="C28" s="114" t="s">
        <v>158</v>
      </c>
      <c r="D28" s="114" t="s">
        <v>159</v>
      </c>
      <c r="E28" s="112">
        <v>1047492.2</v>
      </c>
      <c r="F28" s="112">
        <v>1047492.2</v>
      </c>
      <c r="G28" s="112"/>
      <c r="H28" s="112"/>
      <c r="I28" s="112"/>
      <c r="J28" s="112"/>
      <c r="K28" s="112"/>
      <c r="L28" s="112"/>
    </row>
    <row r="29" spans="1:12" ht="19.5" customHeight="1">
      <c r="A29" s="126" t="s">
        <v>160</v>
      </c>
      <c r="B29" s="114" t="s">
        <v>160</v>
      </c>
      <c r="C29" s="114" t="s">
        <v>160</v>
      </c>
      <c r="D29" s="114" t="s">
        <v>161</v>
      </c>
      <c r="E29" s="112">
        <v>54113.68</v>
      </c>
      <c r="F29" s="112">
        <v>54113.68</v>
      </c>
      <c r="G29" s="112"/>
      <c r="H29" s="112"/>
      <c r="I29" s="112"/>
      <c r="J29" s="112"/>
      <c r="K29" s="112"/>
      <c r="L29" s="112"/>
    </row>
    <row r="30" spans="1:12" ht="19.5" customHeight="1">
      <c r="A30" s="126" t="s">
        <v>162</v>
      </c>
      <c r="B30" s="114" t="s">
        <v>162</v>
      </c>
      <c r="C30" s="114" t="s">
        <v>162</v>
      </c>
      <c r="D30" s="114" t="s">
        <v>163</v>
      </c>
      <c r="E30" s="112">
        <v>1112271</v>
      </c>
      <c r="F30" s="112">
        <v>1112271</v>
      </c>
      <c r="G30" s="112"/>
      <c r="H30" s="112"/>
      <c r="I30" s="112"/>
      <c r="J30" s="112"/>
      <c r="K30" s="112"/>
      <c r="L30" s="112"/>
    </row>
    <row r="31" spans="1:12" ht="19.5" customHeight="1">
      <c r="A31" s="126" t="s">
        <v>164</v>
      </c>
      <c r="B31" s="114" t="s">
        <v>164</v>
      </c>
      <c r="C31" s="114" t="s">
        <v>164</v>
      </c>
      <c r="D31" s="114" t="s">
        <v>165</v>
      </c>
      <c r="E31" s="112">
        <v>1112271</v>
      </c>
      <c r="F31" s="112">
        <v>1112271</v>
      </c>
      <c r="G31" s="112"/>
      <c r="H31" s="112"/>
      <c r="I31" s="112"/>
      <c r="J31" s="112"/>
      <c r="K31" s="112"/>
      <c r="L31" s="112"/>
    </row>
    <row r="32" spans="1:12" ht="19.5" customHeight="1">
      <c r="A32" s="126" t="s">
        <v>166</v>
      </c>
      <c r="B32" s="114" t="s">
        <v>166</v>
      </c>
      <c r="C32" s="114" t="s">
        <v>166</v>
      </c>
      <c r="D32" s="114" t="s">
        <v>167</v>
      </c>
      <c r="E32" s="112">
        <v>676853.5</v>
      </c>
      <c r="F32" s="112">
        <v>676853.5</v>
      </c>
      <c r="G32" s="112"/>
      <c r="H32" s="112"/>
      <c r="I32" s="112"/>
      <c r="J32" s="112"/>
      <c r="K32" s="112"/>
      <c r="L32" s="112"/>
    </row>
    <row r="33" spans="1:12" ht="19.5" customHeight="1">
      <c r="A33" s="126" t="s">
        <v>168</v>
      </c>
      <c r="B33" s="114" t="s">
        <v>168</v>
      </c>
      <c r="C33" s="114" t="s">
        <v>168</v>
      </c>
      <c r="D33" s="114" t="s">
        <v>169</v>
      </c>
      <c r="E33" s="112">
        <v>435417.5</v>
      </c>
      <c r="F33" s="112">
        <v>435417.5</v>
      </c>
      <c r="G33" s="112"/>
      <c r="H33" s="112"/>
      <c r="I33" s="112"/>
      <c r="J33" s="112"/>
      <c r="K33" s="112"/>
      <c r="L33" s="112"/>
    </row>
    <row r="34" spans="1:12" ht="19.5" customHeight="1">
      <c r="A34" s="126" t="s">
        <v>170</v>
      </c>
      <c r="B34" s="114" t="s">
        <v>170</v>
      </c>
      <c r="C34" s="114" t="s">
        <v>170</v>
      </c>
      <c r="D34" s="114" t="s">
        <v>171</v>
      </c>
      <c r="E34" s="112">
        <v>845490</v>
      </c>
      <c r="F34" s="112">
        <v>845490</v>
      </c>
      <c r="G34" s="112"/>
      <c r="H34" s="112"/>
      <c r="I34" s="112"/>
      <c r="J34" s="112"/>
      <c r="K34" s="112"/>
      <c r="L34" s="112"/>
    </row>
    <row r="35" spans="1:12" ht="19.5" customHeight="1">
      <c r="A35" s="126" t="s">
        <v>172</v>
      </c>
      <c r="B35" s="114" t="s">
        <v>172</v>
      </c>
      <c r="C35" s="114" t="s">
        <v>172</v>
      </c>
      <c r="D35" s="114" t="s">
        <v>173</v>
      </c>
      <c r="E35" s="112">
        <v>845490</v>
      </c>
      <c r="F35" s="112">
        <v>845490</v>
      </c>
      <c r="G35" s="112"/>
      <c r="H35" s="112"/>
      <c r="I35" s="112"/>
      <c r="J35" s="112"/>
      <c r="K35" s="112"/>
      <c r="L35" s="112"/>
    </row>
    <row r="36" spans="1:12" ht="19.5" customHeight="1">
      <c r="A36" s="126" t="s">
        <v>174</v>
      </c>
      <c r="B36" s="114" t="s">
        <v>174</v>
      </c>
      <c r="C36" s="114" t="s">
        <v>174</v>
      </c>
      <c r="D36" s="114" t="s">
        <v>175</v>
      </c>
      <c r="E36" s="112">
        <v>763540</v>
      </c>
      <c r="F36" s="112">
        <v>763540</v>
      </c>
      <c r="G36" s="112"/>
      <c r="H36" s="112"/>
      <c r="I36" s="112"/>
      <c r="J36" s="112"/>
      <c r="K36" s="112"/>
      <c r="L36" s="112"/>
    </row>
    <row r="37" spans="1:12" ht="19.5" customHeight="1">
      <c r="A37" s="126" t="s">
        <v>176</v>
      </c>
      <c r="B37" s="114" t="s">
        <v>176</v>
      </c>
      <c r="C37" s="114" t="s">
        <v>176</v>
      </c>
      <c r="D37" s="114" t="s">
        <v>177</v>
      </c>
      <c r="E37" s="112">
        <v>81950</v>
      </c>
      <c r="F37" s="112">
        <v>81950</v>
      </c>
      <c r="G37" s="112"/>
      <c r="H37" s="112"/>
      <c r="I37" s="112"/>
      <c r="J37" s="112"/>
      <c r="K37" s="112"/>
      <c r="L37" s="112"/>
    </row>
    <row r="38" spans="1:12" ht="19.5" customHeight="1">
      <c r="A38" s="126" t="s">
        <v>178</v>
      </c>
      <c r="B38" s="114" t="s">
        <v>178</v>
      </c>
      <c r="C38" s="114" t="s">
        <v>178</v>
      </c>
      <c r="D38" s="114" t="s">
        <v>179</v>
      </c>
      <c r="E38" s="112">
        <v>30000</v>
      </c>
      <c r="F38" s="112">
        <v>30000</v>
      </c>
      <c r="G38" s="112"/>
      <c r="H38" s="112"/>
      <c r="I38" s="112"/>
      <c r="J38" s="112"/>
      <c r="K38" s="112"/>
      <c r="L38" s="112"/>
    </row>
    <row r="39" spans="1:12" ht="19.5" customHeight="1">
      <c r="A39" s="126" t="s">
        <v>180</v>
      </c>
      <c r="B39" s="114" t="s">
        <v>180</v>
      </c>
      <c r="C39" s="114" t="s">
        <v>180</v>
      </c>
      <c r="D39" s="114" t="s">
        <v>181</v>
      </c>
      <c r="E39" s="112">
        <v>30000</v>
      </c>
      <c r="F39" s="112">
        <v>30000</v>
      </c>
      <c r="G39" s="112"/>
      <c r="H39" s="112"/>
      <c r="I39" s="112"/>
      <c r="J39" s="112"/>
      <c r="K39" s="112"/>
      <c r="L39" s="112"/>
    </row>
    <row r="40" spans="1:12" ht="19.5" customHeight="1">
      <c r="A40" s="126" t="s">
        <v>182</v>
      </c>
      <c r="B40" s="114" t="s">
        <v>182</v>
      </c>
      <c r="C40" s="114" t="s">
        <v>182</v>
      </c>
      <c r="D40" s="114" t="s">
        <v>183</v>
      </c>
      <c r="E40" s="112">
        <v>30000</v>
      </c>
      <c r="F40" s="112">
        <v>30000</v>
      </c>
      <c r="G40" s="112"/>
      <c r="H40" s="112"/>
      <c r="I40" s="112"/>
      <c r="J40" s="112"/>
      <c r="K40" s="112"/>
      <c r="L40" s="112"/>
    </row>
    <row r="41" spans="1:12" ht="19.5" customHeight="1">
      <c r="A41" s="126" t="s">
        <v>184</v>
      </c>
      <c r="B41" s="114" t="s">
        <v>184</v>
      </c>
      <c r="C41" s="114" t="s">
        <v>184</v>
      </c>
      <c r="D41" s="114" t="s">
        <v>184</v>
      </c>
      <c r="E41" s="114" t="s">
        <v>184</v>
      </c>
      <c r="F41" s="114" t="s">
        <v>184</v>
      </c>
      <c r="G41" s="114" t="s">
        <v>184</v>
      </c>
      <c r="H41" s="114" t="s">
        <v>184</v>
      </c>
      <c r="I41" s="114" t="s">
        <v>184</v>
      </c>
      <c r="J41" s="114" t="s">
        <v>184</v>
      </c>
      <c r="K41" s="114" t="s">
        <v>184</v>
      </c>
      <c r="L41" s="114" t="s">
        <v>184</v>
      </c>
    </row>
    <row r="42" spans="1:12" ht="409.5" customHeight="1" hidden="1">
      <c r="A42" s="127"/>
      <c r="B42" s="128"/>
      <c r="C42" s="128"/>
      <c r="D42" s="128"/>
      <c r="E42" s="128"/>
      <c r="F42" s="130"/>
      <c r="G42" s="128"/>
      <c r="H42" s="128"/>
      <c r="I42" s="128"/>
      <c r="J42" s="128"/>
      <c r="K42" s="128"/>
      <c r="L42" s="128"/>
    </row>
  </sheetData>
  <sheetProtection/>
  <mergeCells count="49">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20"/>
      <c r="B1" s="102"/>
      <c r="C1" s="102"/>
      <c r="D1" s="102"/>
      <c r="E1" s="101" t="s">
        <v>185</v>
      </c>
      <c r="F1" s="102"/>
      <c r="G1" s="102"/>
      <c r="H1" s="102"/>
      <c r="I1" s="102"/>
      <c r="J1" s="102"/>
    </row>
    <row r="2" spans="1:10" ht="15" customHeight="1">
      <c r="A2" s="121" t="s">
        <v>1</v>
      </c>
      <c r="B2" s="105"/>
      <c r="C2" s="105"/>
      <c r="D2" s="105"/>
      <c r="E2" s="129"/>
      <c r="F2" s="105"/>
      <c r="G2" s="105"/>
      <c r="H2" s="105"/>
      <c r="I2" s="105"/>
      <c r="J2" s="131" t="s">
        <v>2</v>
      </c>
    </row>
    <row r="3" spans="1:10" ht="19.5" customHeight="1">
      <c r="A3" s="141" t="s">
        <v>5</v>
      </c>
      <c r="B3" s="142" t="s">
        <v>5</v>
      </c>
      <c r="C3" s="142" t="s">
        <v>5</v>
      </c>
      <c r="D3" s="142" t="s">
        <v>5</v>
      </c>
      <c r="E3" s="124" t="s">
        <v>91</v>
      </c>
      <c r="F3" s="124" t="s">
        <v>186</v>
      </c>
      <c r="G3" s="124" t="s">
        <v>187</v>
      </c>
      <c r="H3" s="124" t="s">
        <v>188</v>
      </c>
      <c r="I3" s="124" t="s">
        <v>189</v>
      </c>
      <c r="J3" s="124" t="s">
        <v>190</v>
      </c>
    </row>
    <row r="4" spans="1:10" ht="19.5" customHeight="1">
      <c r="A4" s="125" t="s">
        <v>112</v>
      </c>
      <c r="B4" s="124" t="s">
        <v>112</v>
      </c>
      <c r="C4" s="124" t="s">
        <v>112</v>
      </c>
      <c r="D4" s="110" t="s">
        <v>113</v>
      </c>
      <c r="E4" s="124" t="s">
        <v>91</v>
      </c>
      <c r="F4" s="124" t="s">
        <v>186</v>
      </c>
      <c r="G4" s="124" t="s">
        <v>187</v>
      </c>
      <c r="H4" s="124" t="s">
        <v>188</v>
      </c>
      <c r="I4" s="124" t="s">
        <v>189</v>
      </c>
      <c r="J4" s="124" t="s">
        <v>190</v>
      </c>
    </row>
    <row r="5" spans="1:10" ht="19.5" customHeight="1">
      <c r="A5" s="125" t="s">
        <v>112</v>
      </c>
      <c r="B5" s="124" t="s">
        <v>112</v>
      </c>
      <c r="C5" s="124" t="s">
        <v>112</v>
      </c>
      <c r="D5" s="110" t="s">
        <v>113</v>
      </c>
      <c r="E5" s="124" t="s">
        <v>91</v>
      </c>
      <c r="F5" s="124" t="s">
        <v>186</v>
      </c>
      <c r="G5" s="124" t="s">
        <v>187</v>
      </c>
      <c r="H5" s="124" t="s">
        <v>188</v>
      </c>
      <c r="I5" s="124" t="s">
        <v>189</v>
      </c>
      <c r="J5" s="124" t="s">
        <v>190</v>
      </c>
    </row>
    <row r="6" spans="1:10" ht="19.5" customHeight="1">
      <c r="A6" s="125" t="s">
        <v>112</v>
      </c>
      <c r="B6" s="124" t="s">
        <v>112</v>
      </c>
      <c r="C6" s="124" t="s">
        <v>112</v>
      </c>
      <c r="D6" s="110" t="s">
        <v>113</v>
      </c>
      <c r="E6" s="124" t="s">
        <v>91</v>
      </c>
      <c r="F6" s="124" t="s">
        <v>186</v>
      </c>
      <c r="G6" s="124" t="s">
        <v>187</v>
      </c>
      <c r="H6" s="124" t="s">
        <v>188</v>
      </c>
      <c r="I6" s="124" t="s">
        <v>189</v>
      </c>
      <c r="J6" s="124" t="s">
        <v>190</v>
      </c>
    </row>
    <row r="7" spans="1:10" ht="19.5" customHeight="1">
      <c r="A7" s="133" t="s">
        <v>116</v>
      </c>
      <c r="B7" s="110" t="s">
        <v>117</v>
      </c>
      <c r="C7" s="110" t="s">
        <v>118</v>
      </c>
      <c r="D7" s="142" t="s">
        <v>9</v>
      </c>
      <c r="E7" s="124" t="s">
        <v>10</v>
      </c>
      <c r="F7" s="124" t="s">
        <v>11</v>
      </c>
      <c r="G7" s="124" t="s">
        <v>19</v>
      </c>
      <c r="H7" s="124" t="s">
        <v>23</v>
      </c>
      <c r="I7" s="124" t="s">
        <v>27</v>
      </c>
      <c r="J7" s="124" t="s">
        <v>31</v>
      </c>
    </row>
    <row r="8" spans="1:10" ht="19.5" customHeight="1">
      <c r="A8" s="133" t="s">
        <v>116</v>
      </c>
      <c r="B8" s="110" t="s">
        <v>117</v>
      </c>
      <c r="C8" s="110" t="s">
        <v>118</v>
      </c>
      <c r="D8" s="110" t="s">
        <v>119</v>
      </c>
      <c r="E8" s="112">
        <v>19526703.17</v>
      </c>
      <c r="F8" s="112">
        <v>15372152.52</v>
      </c>
      <c r="G8" s="112">
        <v>4154550.65</v>
      </c>
      <c r="H8" s="112"/>
      <c r="I8" s="112"/>
      <c r="J8" s="112"/>
    </row>
    <row r="9" spans="1:10" ht="19.5" customHeight="1">
      <c r="A9" s="126" t="s">
        <v>120</v>
      </c>
      <c r="B9" s="114" t="s">
        <v>120</v>
      </c>
      <c r="C9" s="114" t="s">
        <v>120</v>
      </c>
      <c r="D9" s="114" t="s">
        <v>121</v>
      </c>
      <c r="E9" s="112">
        <v>2200</v>
      </c>
      <c r="F9" s="112"/>
      <c r="G9" s="112">
        <v>2200</v>
      </c>
      <c r="H9" s="112"/>
      <c r="I9" s="112"/>
      <c r="J9" s="112"/>
    </row>
    <row r="10" spans="1:10" ht="19.5" customHeight="1">
      <c r="A10" s="126" t="s">
        <v>122</v>
      </c>
      <c r="B10" s="114" t="s">
        <v>122</v>
      </c>
      <c r="C10" s="114" t="s">
        <v>122</v>
      </c>
      <c r="D10" s="114" t="s">
        <v>123</v>
      </c>
      <c r="E10" s="112">
        <v>2200</v>
      </c>
      <c r="F10" s="112"/>
      <c r="G10" s="112">
        <v>2200</v>
      </c>
      <c r="H10" s="112"/>
      <c r="I10" s="112"/>
      <c r="J10" s="112"/>
    </row>
    <row r="11" spans="1:10" ht="19.5" customHeight="1">
      <c r="A11" s="126" t="s">
        <v>124</v>
      </c>
      <c r="B11" s="114" t="s">
        <v>124</v>
      </c>
      <c r="C11" s="114" t="s">
        <v>124</v>
      </c>
      <c r="D11" s="114" t="s">
        <v>125</v>
      </c>
      <c r="E11" s="112">
        <v>2200</v>
      </c>
      <c r="F11" s="112"/>
      <c r="G11" s="112">
        <v>2200</v>
      </c>
      <c r="H11" s="112"/>
      <c r="I11" s="112"/>
      <c r="J11" s="112"/>
    </row>
    <row r="12" spans="1:10" ht="19.5" customHeight="1">
      <c r="A12" s="126" t="s">
        <v>126</v>
      </c>
      <c r="B12" s="114" t="s">
        <v>126</v>
      </c>
      <c r="C12" s="114" t="s">
        <v>126</v>
      </c>
      <c r="D12" s="114" t="s">
        <v>127</v>
      </c>
      <c r="E12" s="112">
        <v>15331037.29</v>
      </c>
      <c r="F12" s="112">
        <v>11290636.64</v>
      </c>
      <c r="G12" s="112">
        <v>4040400.65</v>
      </c>
      <c r="H12" s="112"/>
      <c r="I12" s="112"/>
      <c r="J12" s="112"/>
    </row>
    <row r="13" spans="1:10" ht="19.5" customHeight="1">
      <c r="A13" s="126" t="s">
        <v>128</v>
      </c>
      <c r="B13" s="114" t="s">
        <v>128</v>
      </c>
      <c r="C13" s="114" t="s">
        <v>128</v>
      </c>
      <c r="D13" s="114" t="s">
        <v>129</v>
      </c>
      <c r="E13" s="112">
        <v>14482894.16</v>
      </c>
      <c r="F13" s="112">
        <v>11263872.15</v>
      </c>
      <c r="G13" s="112">
        <v>3219022.01</v>
      </c>
      <c r="H13" s="112"/>
      <c r="I13" s="112"/>
      <c r="J13" s="112"/>
    </row>
    <row r="14" spans="1:10" ht="19.5" customHeight="1">
      <c r="A14" s="126" t="s">
        <v>130</v>
      </c>
      <c r="B14" s="114" t="s">
        <v>130</v>
      </c>
      <c r="C14" s="114" t="s">
        <v>130</v>
      </c>
      <c r="D14" s="114" t="s">
        <v>131</v>
      </c>
      <c r="E14" s="112">
        <v>183600</v>
      </c>
      <c r="F14" s="112">
        <v>183600</v>
      </c>
      <c r="G14" s="112"/>
      <c r="H14" s="112"/>
      <c r="I14" s="112"/>
      <c r="J14" s="112"/>
    </row>
    <row r="15" spans="1:10" ht="19.5" customHeight="1">
      <c r="A15" s="126" t="s">
        <v>132</v>
      </c>
      <c r="B15" s="114" t="s">
        <v>132</v>
      </c>
      <c r="C15" s="114" t="s">
        <v>132</v>
      </c>
      <c r="D15" s="114" t="s">
        <v>133</v>
      </c>
      <c r="E15" s="112">
        <v>13685352.26</v>
      </c>
      <c r="F15" s="112">
        <v>10670972.15</v>
      </c>
      <c r="G15" s="112">
        <v>3014380.11</v>
      </c>
      <c r="H15" s="112"/>
      <c r="I15" s="112"/>
      <c r="J15" s="112"/>
    </row>
    <row r="16" spans="1:10" ht="19.5" customHeight="1">
      <c r="A16" s="126" t="s">
        <v>134</v>
      </c>
      <c r="B16" s="114" t="s">
        <v>134</v>
      </c>
      <c r="C16" s="114" t="s">
        <v>134</v>
      </c>
      <c r="D16" s="114" t="s">
        <v>135</v>
      </c>
      <c r="E16" s="112">
        <v>613941.9</v>
      </c>
      <c r="F16" s="112">
        <v>409300</v>
      </c>
      <c r="G16" s="112">
        <v>204641.9</v>
      </c>
      <c r="H16" s="112"/>
      <c r="I16" s="112"/>
      <c r="J16" s="112"/>
    </row>
    <row r="17" spans="1:10" ht="19.5" customHeight="1">
      <c r="A17" s="126" t="s">
        <v>136</v>
      </c>
      <c r="B17" s="114" t="s">
        <v>136</v>
      </c>
      <c r="C17" s="114" t="s">
        <v>136</v>
      </c>
      <c r="D17" s="114" t="s">
        <v>137</v>
      </c>
      <c r="E17" s="112">
        <v>41149.49</v>
      </c>
      <c r="F17" s="112">
        <v>26764.49</v>
      </c>
      <c r="G17" s="112">
        <v>14385</v>
      </c>
      <c r="H17" s="112"/>
      <c r="I17" s="112"/>
      <c r="J17" s="112"/>
    </row>
    <row r="18" spans="1:10" ht="19.5" customHeight="1">
      <c r="A18" s="126" t="s">
        <v>138</v>
      </c>
      <c r="B18" s="114" t="s">
        <v>138</v>
      </c>
      <c r="C18" s="114" t="s">
        <v>138</v>
      </c>
      <c r="D18" s="114" t="s">
        <v>139</v>
      </c>
      <c r="E18" s="112">
        <v>41149.49</v>
      </c>
      <c r="F18" s="112">
        <v>26764.49</v>
      </c>
      <c r="G18" s="112">
        <v>14385</v>
      </c>
      <c r="H18" s="112"/>
      <c r="I18" s="112"/>
      <c r="J18" s="112"/>
    </row>
    <row r="19" spans="1:10" ht="19.5" customHeight="1">
      <c r="A19" s="126" t="s">
        <v>140</v>
      </c>
      <c r="B19" s="114" t="s">
        <v>140</v>
      </c>
      <c r="C19" s="114" t="s">
        <v>140</v>
      </c>
      <c r="D19" s="114" t="s">
        <v>141</v>
      </c>
      <c r="E19" s="112">
        <v>11945</v>
      </c>
      <c r="F19" s="112"/>
      <c r="G19" s="112">
        <v>11945</v>
      </c>
      <c r="H19" s="112"/>
      <c r="I19" s="112"/>
      <c r="J19" s="112"/>
    </row>
    <row r="20" spans="1:10" ht="19.5" customHeight="1">
      <c r="A20" s="126" t="s">
        <v>142</v>
      </c>
      <c r="B20" s="114" t="s">
        <v>142</v>
      </c>
      <c r="C20" s="114" t="s">
        <v>142</v>
      </c>
      <c r="D20" s="114" t="s">
        <v>143</v>
      </c>
      <c r="E20" s="112">
        <v>11945</v>
      </c>
      <c r="F20" s="112"/>
      <c r="G20" s="112">
        <v>11945</v>
      </c>
      <c r="H20" s="112"/>
      <c r="I20" s="112"/>
      <c r="J20" s="112"/>
    </row>
    <row r="21" spans="1:10" ht="19.5" customHeight="1">
      <c r="A21" s="126" t="s">
        <v>144</v>
      </c>
      <c r="B21" s="114" t="s">
        <v>144</v>
      </c>
      <c r="C21" s="114" t="s">
        <v>144</v>
      </c>
      <c r="D21" s="114" t="s">
        <v>145</v>
      </c>
      <c r="E21" s="112">
        <v>787558.64</v>
      </c>
      <c r="F21" s="112"/>
      <c r="G21" s="112">
        <v>787558.64</v>
      </c>
      <c r="H21" s="112"/>
      <c r="I21" s="112"/>
      <c r="J21" s="112"/>
    </row>
    <row r="22" spans="1:10" ht="19.5" customHeight="1">
      <c r="A22" s="126" t="s">
        <v>146</v>
      </c>
      <c r="B22" s="114" t="s">
        <v>146</v>
      </c>
      <c r="C22" s="114" t="s">
        <v>146</v>
      </c>
      <c r="D22" s="114" t="s">
        <v>147</v>
      </c>
      <c r="E22" s="112">
        <v>787558.64</v>
      </c>
      <c r="F22" s="112"/>
      <c r="G22" s="112">
        <v>787558.64</v>
      </c>
      <c r="H22" s="112"/>
      <c r="I22" s="112"/>
      <c r="J22" s="112"/>
    </row>
    <row r="23" spans="1:10" ht="19.5" customHeight="1">
      <c r="A23" s="126" t="s">
        <v>148</v>
      </c>
      <c r="B23" s="114" t="s">
        <v>148</v>
      </c>
      <c r="C23" s="114" t="s">
        <v>148</v>
      </c>
      <c r="D23" s="114" t="s">
        <v>149</v>
      </c>
      <c r="E23" s="112">
        <v>7490</v>
      </c>
      <c r="F23" s="112"/>
      <c r="G23" s="112">
        <v>7490</v>
      </c>
      <c r="H23" s="112"/>
      <c r="I23" s="112"/>
      <c r="J23" s="112"/>
    </row>
    <row r="24" spans="1:10" ht="19.5" customHeight="1">
      <c r="A24" s="126" t="s">
        <v>150</v>
      </c>
      <c r="B24" s="114" t="s">
        <v>150</v>
      </c>
      <c r="C24" s="114" t="s">
        <v>150</v>
      </c>
      <c r="D24" s="114" t="s">
        <v>151</v>
      </c>
      <c r="E24" s="112">
        <v>7490</v>
      </c>
      <c r="F24" s="112"/>
      <c r="G24" s="112">
        <v>7490</v>
      </c>
      <c r="H24" s="112"/>
      <c r="I24" s="112"/>
      <c r="J24" s="112"/>
    </row>
    <row r="25" spans="1:10" ht="19.5" customHeight="1">
      <c r="A25" s="126" t="s">
        <v>152</v>
      </c>
      <c r="B25" s="114" t="s">
        <v>152</v>
      </c>
      <c r="C25" s="114" t="s">
        <v>152</v>
      </c>
      <c r="D25" s="114" t="s">
        <v>153</v>
      </c>
      <c r="E25" s="112">
        <v>2205704.88</v>
      </c>
      <c r="F25" s="112">
        <v>2205704.88</v>
      </c>
      <c r="G25" s="112"/>
      <c r="H25" s="112"/>
      <c r="I25" s="112"/>
      <c r="J25" s="112"/>
    </row>
    <row r="26" spans="1:10" ht="19.5" customHeight="1">
      <c r="A26" s="126" t="s">
        <v>154</v>
      </c>
      <c r="B26" s="114" t="s">
        <v>154</v>
      </c>
      <c r="C26" s="114" t="s">
        <v>154</v>
      </c>
      <c r="D26" s="114" t="s">
        <v>155</v>
      </c>
      <c r="E26" s="112">
        <v>2205704.88</v>
      </c>
      <c r="F26" s="112">
        <v>2205704.88</v>
      </c>
      <c r="G26" s="112"/>
      <c r="H26" s="112"/>
      <c r="I26" s="112"/>
      <c r="J26" s="112"/>
    </row>
    <row r="27" spans="1:10" ht="19.5" customHeight="1">
      <c r="A27" s="126" t="s">
        <v>156</v>
      </c>
      <c r="B27" s="114" t="s">
        <v>156</v>
      </c>
      <c r="C27" s="114" t="s">
        <v>156</v>
      </c>
      <c r="D27" s="114" t="s">
        <v>157</v>
      </c>
      <c r="E27" s="112">
        <v>1104099</v>
      </c>
      <c r="F27" s="112">
        <v>1104099</v>
      </c>
      <c r="G27" s="112"/>
      <c r="H27" s="112"/>
      <c r="I27" s="112"/>
      <c r="J27" s="112"/>
    </row>
    <row r="28" spans="1:10" ht="19.5" customHeight="1">
      <c r="A28" s="126" t="s">
        <v>158</v>
      </c>
      <c r="B28" s="114" t="s">
        <v>158</v>
      </c>
      <c r="C28" s="114" t="s">
        <v>158</v>
      </c>
      <c r="D28" s="114" t="s">
        <v>159</v>
      </c>
      <c r="E28" s="112">
        <v>1047492.2</v>
      </c>
      <c r="F28" s="112">
        <v>1047492.2</v>
      </c>
      <c r="G28" s="112"/>
      <c r="H28" s="112"/>
      <c r="I28" s="112"/>
      <c r="J28" s="112"/>
    </row>
    <row r="29" spans="1:10" ht="19.5" customHeight="1">
      <c r="A29" s="126" t="s">
        <v>160</v>
      </c>
      <c r="B29" s="114" t="s">
        <v>160</v>
      </c>
      <c r="C29" s="114" t="s">
        <v>160</v>
      </c>
      <c r="D29" s="114" t="s">
        <v>161</v>
      </c>
      <c r="E29" s="112">
        <v>54113.68</v>
      </c>
      <c r="F29" s="112">
        <v>54113.68</v>
      </c>
      <c r="G29" s="112"/>
      <c r="H29" s="112"/>
      <c r="I29" s="112"/>
      <c r="J29" s="112"/>
    </row>
    <row r="30" spans="1:10" ht="19.5" customHeight="1">
      <c r="A30" s="126" t="s">
        <v>162</v>
      </c>
      <c r="B30" s="114" t="s">
        <v>162</v>
      </c>
      <c r="C30" s="114" t="s">
        <v>162</v>
      </c>
      <c r="D30" s="114" t="s">
        <v>163</v>
      </c>
      <c r="E30" s="112">
        <v>1112271</v>
      </c>
      <c r="F30" s="112">
        <v>1112271</v>
      </c>
      <c r="G30" s="112"/>
      <c r="H30" s="112"/>
      <c r="I30" s="112"/>
      <c r="J30" s="112"/>
    </row>
    <row r="31" spans="1:10" ht="19.5" customHeight="1">
      <c r="A31" s="126" t="s">
        <v>164</v>
      </c>
      <c r="B31" s="114" t="s">
        <v>164</v>
      </c>
      <c r="C31" s="114" t="s">
        <v>164</v>
      </c>
      <c r="D31" s="114" t="s">
        <v>165</v>
      </c>
      <c r="E31" s="112">
        <v>1112271</v>
      </c>
      <c r="F31" s="112">
        <v>1112271</v>
      </c>
      <c r="G31" s="112"/>
      <c r="H31" s="112"/>
      <c r="I31" s="112"/>
      <c r="J31" s="112"/>
    </row>
    <row r="32" spans="1:10" ht="19.5" customHeight="1">
      <c r="A32" s="126" t="s">
        <v>166</v>
      </c>
      <c r="B32" s="114" t="s">
        <v>166</v>
      </c>
      <c r="C32" s="114" t="s">
        <v>166</v>
      </c>
      <c r="D32" s="114" t="s">
        <v>167</v>
      </c>
      <c r="E32" s="112">
        <v>676853.5</v>
      </c>
      <c r="F32" s="112">
        <v>676853.5</v>
      </c>
      <c r="G32" s="112"/>
      <c r="H32" s="112"/>
      <c r="I32" s="112"/>
      <c r="J32" s="112"/>
    </row>
    <row r="33" spans="1:10" ht="19.5" customHeight="1">
      <c r="A33" s="126" t="s">
        <v>168</v>
      </c>
      <c r="B33" s="114" t="s">
        <v>168</v>
      </c>
      <c r="C33" s="114" t="s">
        <v>168</v>
      </c>
      <c r="D33" s="114" t="s">
        <v>169</v>
      </c>
      <c r="E33" s="112">
        <v>435417.5</v>
      </c>
      <c r="F33" s="112">
        <v>435417.5</v>
      </c>
      <c r="G33" s="112"/>
      <c r="H33" s="112"/>
      <c r="I33" s="112"/>
      <c r="J33" s="112"/>
    </row>
    <row r="34" spans="1:10" ht="19.5" customHeight="1">
      <c r="A34" s="126" t="s">
        <v>170</v>
      </c>
      <c r="B34" s="114" t="s">
        <v>170</v>
      </c>
      <c r="C34" s="114" t="s">
        <v>170</v>
      </c>
      <c r="D34" s="114" t="s">
        <v>171</v>
      </c>
      <c r="E34" s="112">
        <v>845490</v>
      </c>
      <c r="F34" s="112">
        <v>763540</v>
      </c>
      <c r="G34" s="112">
        <v>81950</v>
      </c>
      <c r="H34" s="112"/>
      <c r="I34" s="112"/>
      <c r="J34" s="112"/>
    </row>
    <row r="35" spans="1:10" ht="19.5" customHeight="1">
      <c r="A35" s="126" t="s">
        <v>172</v>
      </c>
      <c r="B35" s="114" t="s">
        <v>172</v>
      </c>
      <c r="C35" s="114" t="s">
        <v>172</v>
      </c>
      <c r="D35" s="114" t="s">
        <v>173</v>
      </c>
      <c r="E35" s="112">
        <v>845490</v>
      </c>
      <c r="F35" s="112">
        <v>763540</v>
      </c>
      <c r="G35" s="112">
        <v>81950</v>
      </c>
      <c r="H35" s="112"/>
      <c r="I35" s="112"/>
      <c r="J35" s="112"/>
    </row>
    <row r="36" spans="1:10" ht="19.5" customHeight="1">
      <c r="A36" s="126" t="s">
        <v>174</v>
      </c>
      <c r="B36" s="114" t="s">
        <v>174</v>
      </c>
      <c r="C36" s="114" t="s">
        <v>174</v>
      </c>
      <c r="D36" s="114" t="s">
        <v>175</v>
      </c>
      <c r="E36" s="112">
        <v>763540</v>
      </c>
      <c r="F36" s="112">
        <v>763540</v>
      </c>
      <c r="G36" s="112"/>
      <c r="H36" s="112"/>
      <c r="I36" s="112"/>
      <c r="J36" s="112"/>
    </row>
    <row r="37" spans="1:10" ht="19.5" customHeight="1">
      <c r="A37" s="126" t="s">
        <v>176</v>
      </c>
      <c r="B37" s="114" t="s">
        <v>176</v>
      </c>
      <c r="C37" s="114" t="s">
        <v>176</v>
      </c>
      <c r="D37" s="114" t="s">
        <v>177</v>
      </c>
      <c r="E37" s="112">
        <v>81950</v>
      </c>
      <c r="F37" s="112"/>
      <c r="G37" s="112">
        <v>81950</v>
      </c>
      <c r="H37" s="112"/>
      <c r="I37" s="112"/>
      <c r="J37" s="112"/>
    </row>
    <row r="38" spans="1:10" ht="19.5" customHeight="1">
      <c r="A38" s="126" t="s">
        <v>178</v>
      </c>
      <c r="B38" s="114" t="s">
        <v>178</v>
      </c>
      <c r="C38" s="114" t="s">
        <v>178</v>
      </c>
      <c r="D38" s="114" t="s">
        <v>179</v>
      </c>
      <c r="E38" s="112">
        <v>30000</v>
      </c>
      <c r="F38" s="112"/>
      <c r="G38" s="112">
        <v>30000</v>
      </c>
      <c r="H38" s="112"/>
      <c r="I38" s="112"/>
      <c r="J38" s="112"/>
    </row>
    <row r="39" spans="1:10" ht="19.5" customHeight="1">
      <c r="A39" s="126" t="s">
        <v>180</v>
      </c>
      <c r="B39" s="114" t="s">
        <v>180</v>
      </c>
      <c r="C39" s="114" t="s">
        <v>180</v>
      </c>
      <c r="D39" s="114" t="s">
        <v>181</v>
      </c>
      <c r="E39" s="112">
        <v>30000</v>
      </c>
      <c r="F39" s="112"/>
      <c r="G39" s="112">
        <v>30000</v>
      </c>
      <c r="H39" s="112"/>
      <c r="I39" s="112"/>
      <c r="J39" s="112"/>
    </row>
    <row r="40" spans="1:10" ht="19.5" customHeight="1">
      <c r="A40" s="126" t="s">
        <v>182</v>
      </c>
      <c r="B40" s="114" t="s">
        <v>182</v>
      </c>
      <c r="C40" s="114" t="s">
        <v>182</v>
      </c>
      <c r="D40" s="114" t="s">
        <v>183</v>
      </c>
      <c r="E40" s="112">
        <v>30000</v>
      </c>
      <c r="F40" s="112"/>
      <c r="G40" s="112">
        <v>30000</v>
      </c>
      <c r="H40" s="112"/>
      <c r="I40" s="112"/>
      <c r="J40" s="112"/>
    </row>
    <row r="41" spans="1:10" ht="19.5" customHeight="1">
      <c r="A41" s="126" t="s">
        <v>191</v>
      </c>
      <c r="B41" s="114" t="s">
        <v>191</v>
      </c>
      <c r="C41" s="114" t="s">
        <v>191</v>
      </c>
      <c r="D41" s="114" t="s">
        <v>191</v>
      </c>
      <c r="E41" s="114" t="s">
        <v>191</v>
      </c>
      <c r="F41" s="114" t="s">
        <v>191</v>
      </c>
      <c r="G41" s="114" t="s">
        <v>191</v>
      </c>
      <c r="H41" s="114" t="s">
        <v>191</v>
      </c>
      <c r="I41" s="114" t="s">
        <v>191</v>
      </c>
      <c r="J41" s="114" t="s">
        <v>191</v>
      </c>
    </row>
    <row r="42" spans="1:10" ht="409.5" customHeight="1" hidden="1">
      <c r="A42" s="127"/>
      <c r="B42" s="128"/>
      <c r="C42" s="128"/>
      <c r="D42" s="128"/>
      <c r="E42" s="130"/>
      <c r="F42" s="128"/>
      <c r="G42" s="128"/>
      <c r="H42" s="128"/>
      <c r="I42" s="128"/>
      <c r="J42" s="128"/>
    </row>
  </sheetData>
  <sheetProtection/>
  <mergeCells count="46">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42:J42"/>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20"/>
      <c r="B1" s="102"/>
      <c r="C1" s="102"/>
      <c r="D1" s="101" t="s">
        <v>192</v>
      </c>
      <c r="E1" s="102"/>
      <c r="F1" s="102"/>
      <c r="G1" s="102"/>
      <c r="H1" s="102"/>
    </row>
    <row r="2" spans="1:8" ht="15" customHeight="1">
      <c r="A2" s="121" t="s">
        <v>1</v>
      </c>
      <c r="B2" s="105"/>
      <c r="C2" s="105"/>
      <c r="D2" s="129"/>
      <c r="E2" s="105"/>
      <c r="F2" s="105"/>
      <c r="G2" s="105"/>
      <c r="H2" s="131" t="s">
        <v>2</v>
      </c>
    </row>
    <row r="3" spans="1:8" ht="19.5" customHeight="1">
      <c r="A3" s="107" t="s">
        <v>193</v>
      </c>
      <c r="B3" s="108" t="s">
        <v>193</v>
      </c>
      <c r="C3" s="108" t="s">
        <v>193</v>
      </c>
      <c r="D3" s="108" t="s">
        <v>194</v>
      </c>
      <c r="E3" s="108" t="s">
        <v>194</v>
      </c>
      <c r="F3" s="108" t="s">
        <v>194</v>
      </c>
      <c r="G3" s="108" t="s">
        <v>194</v>
      </c>
      <c r="H3" s="108" t="s">
        <v>194</v>
      </c>
    </row>
    <row r="4" spans="1:8" ht="19.5" customHeight="1">
      <c r="A4" s="125" t="s">
        <v>195</v>
      </c>
      <c r="B4" s="124" t="s">
        <v>6</v>
      </c>
      <c r="C4" s="124" t="s">
        <v>196</v>
      </c>
      <c r="D4" s="124" t="s">
        <v>197</v>
      </c>
      <c r="E4" s="124" t="s">
        <v>6</v>
      </c>
      <c r="F4" s="108" t="s">
        <v>119</v>
      </c>
      <c r="G4" s="124" t="s">
        <v>198</v>
      </c>
      <c r="H4" s="124" t="s">
        <v>199</v>
      </c>
    </row>
    <row r="5" spans="1:8" ht="19.5" customHeight="1">
      <c r="A5" s="125" t="s">
        <v>195</v>
      </c>
      <c r="B5" s="124" t="s">
        <v>6</v>
      </c>
      <c r="C5" s="124" t="s">
        <v>196</v>
      </c>
      <c r="D5" s="124" t="s">
        <v>197</v>
      </c>
      <c r="E5" s="124" t="s">
        <v>6</v>
      </c>
      <c r="F5" s="108" t="s">
        <v>119</v>
      </c>
      <c r="G5" s="124" t="s">
        <v>198</v>
      </c>
      <c r="H5" s="124" t="s">
        <v>199</v>
      </c>
    </row>
    <row r="6" spans="1:8" ht="19.5" customHeight="1">
      <c r="A6" s="107" t="s">
        <v>200</v>
      </c>
      <c r="B6" s="108"/>
      <c r="C6" s="108" t="s">
        <v>10</v>
      </c>
      <c r="D6" s="108" t="s">
        <v>200</v>
      </c>
      <c r="E6" s="108"/>
      <c r="F6" s="108" t="s">
        <v>11</v>
      </c>
      <c r="G6" s="108" t="s">
        <v>19</v>
      </c>
      <c r="H6" s="108" t="s">
        <v>23</v>
      </c>
    </row>
    <row r="7" spans="1:8" ht="19.5" customHeight="1">
      <c r="A7" s="109" t="s">
        <v>201</v>
      </c>
      <c r="B7" s="108" t="s">
        <v>10</v>
      </c>
      <c r="C7" s="112">
        <v>19450958.68</v>
      </c>
      <c r="D7" s="114" t="s">
        <v>13</v>
      </c>
      <c r="E7" s="108" t="s">
        <v>17</v>
      </c>
      <c r="F7" s="112">
        <v>2200</v>
      </c>
      <c r="G7" s="112">
        <v>2200</v>
      </c>
      <c r="H7" s="112"/>
    </row>
    <row r="8" spans="1:8" ht="19.5" customHeight="1">
      <c r="A8" s="109" t="s">
        <v>202</v>
      </c>
      <c r="B8" s="108" t="s">
        <v>11</v>
      </c>
      <c r="C8" s="112">
        <v>30000</v>
      </c>
      <c r="D8" s="114" t="s">
        <v>16</v>
      </c>
      <c r="E8" s="108" t="s">
        <v>21</v>
      </c>
      <c r="F8" s="112"/>
      <c r="G8" s="112"/>
      <c r="H8" s="112"/>
    </row>
    <row r="9" spans="1:8" ht="19.5" customHeight="1">
      <c r="A9" s="109"/>
      <c r="B9" s="108" t="s">
        <v>19</v>
      </c>
      <c r="C9" s="132"/>
      <c r="D9" s="114" t="s">
        <v>20</v>
      </c>
      <c r="E9" s="108" t="s">
        <v>25</v>
      </c>
      <c r="F9" s="112"/>
      <c r="G9" s="112"/>
      <c r="H9" s="112"/>
    </row>
    <row r="10" spans="1:8" ht="19.5" customHeight="1">
      <c r="A10" s="109"/>
      <c r="B10" s="108" t="s">
        <v>23</v>
      </c>
      <c r="C10" s="132"/>
      <c r="D10" s="114" t="s">
        <v>24</v>
      </c>
      <c r="E10" s="108" t="s">
        <v>29</v>
      </c>
      <c r="F10" s="112"/>
      <c r="G10" s="112"/>
      <c r="H10" s="112"/>
    </row>
    <row r="11" spans="1:8" ht="19.5" customHeight="1">
      <c r="A11" s="109"/>
      <c r="B11" s="108" t="s">
        <v>27</v>
      </c>
      <c r="C11" s="132"/>
      <c r="D11" s="114" t="s">
        <v>28</v>
      </c>
      <c r="E11" s="108" t="s">
        <v>33</v>
      </c>
      <c r="F11" s="112">
        <v>15280137.29</v>
      </c>
      <c r="G11" s="112">
        <v>15280137.29</v>
      </c>
      <c r="H11" s="112"/>
    </row>
    <row r="12" spans="1:8" ht="19.5" customHeight="1">
      <c r="A12" s="109"/>
      <c r="B12" s="108" t="s">
        <v>31</v>
      </c>
      <c r="C12" s="132"/>
      <c r="D12" s="114" t="s">
        <v>32</v>
      </c>
      <c r="E12" s="108" t="s">
        <v>37</v>
      </c>
      <c r="F12" s="112"/>
      <c r="G12" s="112"/>
      <c r="H12" s="112"/>
    </row>
    <row r="13" spans="1:8" ht="19.5" customHeight="1">
      <c r="A13" s="109"/>
      <c r="B13" s="108" t="s">
        <v>35</v>
      </c>
      <c r="C13" s="132"/>
      <c r="D13" s="114" t="s">
        <v>36</v>
      </c>
      <c r="E13" s="108" t="s">
        <v>40</v>
      </c>
      <c r="F13" s="112"/>
      <c r="G13" s="112"/>
      <c r="H13" s="112"/>
    </row>
    <row r="14" spans="1:8" ht="19.5" customHeight="1">
      <c r="A14" s="109"/>
      <c r="B14" s="108" t="s">
        <v>38</v>
      </c>
      <c r="C14" s="132"/>
      <c r="D14" s="114" t="s">
        <v>39</v>
      </c>
      <c r="E14" s="108" t="s">
        <v>43</v>
      </c>
      <c r="F14" s="112">
        <v>2205704.88</v>
      </c>
      <c r="G14" s="112">
        <v>2205704.88</v>
      </c>
      <c r="H14" s="112"/>
    </row>
    <row r="15" spans="1:8" ht="19.5" customHeight="1">
      <c r="A15" s="109"/>
      <c r="B15" s="108" t="s">
        <v>41</v>
      </c>
      <c r="C15" s="132"/>
      <c r="D15" s="114" t="s">
        <v>42</v>
      </c>
      <c r="E15" s="108" t="s">
        <v>46</v>
      </c>
      <c r="F15" s="112">
        <v>1112271</v>
      </c>
      <c r="G15" s="112">
        <v>1112271</v>
      </c>
      <c r="H15" s="112"/>
    </row>
    <row r="16" spans="1:8" ht="19.5" customHeight="1">
      <c r="A16" s="109"/>
      <c r="B16" s="108" t="s">
        <v>44</v>
      </c>
      <c r="C16" s="132"/>
      <c r="D16" s="114" t="s">
        <v>45</v>
      </c>
      <c r="E16" s="108" t="s">
        <v>49</v>
      </c>
      <c r="F16" s="112"/>
      <c r="G16" s="112"/>
      <c r="H16" s="112"/>
    </row>
    <row r="17" spans="1:8" ht="19.5" customHeight="1">
      <c r="A17" s="109"/>
      <c r="B17" s="108" t="s">
        <v>47</v>
      </c>
      <c r="C17" s="132"/>
      <c r="D17" s="114" t="s">
        <v>48</v>
      </c>
      <c r="E17" s="108" t="s">
        <v>52</v>
      </c>
      <c r="F17" s="112"/>
      <c r="G17" s="112"/>
      <c r="H17" s="112"/>
    </row>
    <row r="18" spans="1:8" ht="19.5" customHeight="1">
      <c r="A18" s="109"/>
      <c r="B18" s="108" t="s">
        <v>50</v>
      </c>
      <c r="C18" s="132"/>
      <c r="D18" s="114" t="s">
        <v>51</v>
      </c>
      <c r="E18" s="108" t="s">
        <v>55</v>
      </c>
      <c r="F18" s="112"/>
      <c r="G18" s="112"/>
      <c r="H18" s="112"/>
    </row>
    <row r="19" spans="1:8" ht="19.5" customHeight="1">
      <c r="A19" s="109"/>
      <c r="B19" s="108" t="s">
        <v>53</v>
      </c>
      <c r="C19" s="132"/>
      <c r="D19" s="114" t="s">
        <v>54</v>
      </c>
      <c r="E19" s="108" t="s">
        <v>58</v>
      </c>
      <c r="F19" s="112"/>
      <c r="G19" s="112"/>
      <c r="H19" s="112"/>
    </row>
    <row r="20" spans="1:8" ht="19.5" customHeight="1">
      <c r="A20" s="109"/>
      <c r="B20" s="108" t="s">
        <v>56</v>
      </c>
      <c r="C20" s="132"/>
      <c r="D20" s="114" t="s">
        <v>57</v>
      </c>
      <c r="E20" s="108" t="s">
        <v>61</v>
      </c>
      <c r="F20" s="112"/>
      <c r="G20" s="112"/>
      <c r="H20" s="112"/>
    </row>
    <row r="21" spans="1:8" ht="19.5" customHeight="1">
      <c r="A21" s="109"/>
      <c r="B21" s="108" t="s">
        <v>59</v>
      </c>
      <c r="C21" s="132"/>
      <c r="D21" s="114" t="s">
        <v>60</v>
      </c>
      <c r="E21" s="108" t="s">
        <v>64</v>
      </c>
      <c r="F21" s="112"/>
      <c r="G21" s="112"/>
      <c r="H21" s="112"/>
    </row>
    <row r="22" spans="1:8" ht="19.5" customHeight="1">
      <c r="A22" s="109"/>
      <c r="B22" s="108" t="s">
        <v>62</v>
      </c>
      <c r="C22" s="132"/>
      <c r="D22" s="114" t="s">
        <v>63</v>
      </c>
      <c r="E22" s="108" t="s">
        <v>67</v>
      </c>
      <c r="F22" s="112"/>
      <c r="G22" s="112"/>
      <c r="H22" s="112"/>
    </row>
    <row r="23" spans="1:8" ht="19.5" customHeight="1">
      <c r="A23" s="109"/>
      <c r="B23" s="108" t="s">
        <v>65</v>
      </c>
      <c r="C23" s="132"/>
      <c r="D23" s="114" t="s">
        <v>66</v>
      </c>
      <c r="E23" s="108" t="s">
        <v>70</v>
      </c>
      <c r="F23" s="112"/>
      <c r="G23" s="112"/>
      <c r="H23" s="112"/>
    </row>
    <row r="24" spans="1:8" ht="19.5" customHeight="1">
      <c r="A24" s="109"/>
      <c r="B24" s="108" t="s">
        <v>68</v>
      </c>
      <c r="C24" s="132"/>
      <c r="D24" s="114" t="s">
        <v>69</v>
      </c>
      <c r="E24" s="108" t="s">
        <v>73</v>
      </c>
      <c r="F24" s="112"/>
      <c r="G24" s="112"/>
      <c r="H24" s="112"/>
    </row>
    <row r="25" spans="1:8" ht="19.5" customHeight="1">
      <c r="A25" s="109"/>
      <c r="B25" s="108" t="s">
        <v>71</v>
      </c>
      <c r="C25" s="132"/>
      <c r="D25" s="114" t="s">
        <v>72</v>
      </c>
      <c r="E25" s="108" t="s">
        <v>76</v>
      </c>
      <c r="F25" s="112">
        <v>845490</v>
      </c>
      <c r="G25" s="112">
        <v>845490</v>
      </c>
      <c r="H25" s="112"/>
    </row>
    <row r="26" spans="1:8" ht="19.5" customHeight="1">
      <c r="A26" s="109"/>
      <c r="B26" s="108" t="s">
        <v>74</v>
      </c>
      <c r="C26" s="132"/>
      <c r="D26" s="114" t="s">
        <v>75</v>
      </c>
      <c r="E26" s="108" t="s">
        <v>79</v>
      </c>
      <c r="F26" s="112"/>
      <c r="G26" s="112"/>
      <c r="H26" s="112"/>
    </row>
    <row r="27" spans="1:8" ht="19.5" customHeight="1">
      <c r="A27" s="109"/>
      <c r="B27" s="108" t="s">
        <v>77</v>
      </c>
      <c r="C27" s="132"/>
      <c r="D27" s="114" t="s">
        <v>78</v>
      </c>
      <c r="E27" s="108" t="s">
        <v>82</v>
      </c>
      <c r="F27" s="112"/>
      <c r="G27" s="112"/>
      <c r="H27" s="112"/>
    </row>
    <row r="28" spans="1:8" ht="19.5" customHeight="1">
      <c r="A28" s="109"/>
      <c r="B28" s="108" t="s">
        <v>80</v>
      </c>
      <c r="C28" s="132"/>
      <c r="D28" s="114" t="s">
        <v>81</v>
      </c>
      <c r="E28" s="108" t="s">
        <v>85</v>
      </c>
      <c r="F28" s="112">
        <v>30000</v>
      </c>
      <c r="G28" s="112"/>
      <c r="H28" s="112">
        <v>30000</v>
      </c>
    </row>
    <row r="29" spans="1:8" ht="19.5" customHeight="1">
      <c r="A29" s="109"/>
      <c r="B29" s="108" t="s">
        <v>83</v>
      </c>
      <c r="C29" s="132"/>
      <c r="D29" s="114" t="s">
        <v>84</v>
      </c>
      <c r="E29" s="108" t="s">
        <v>88</v>
      </c>
      <c r="F29" s="112"/>
      <c r="G29" s="112"/>
      <c r="H29" s="112"/>
    </row>
    <row r="30" spans="1:8" ht="19.5" customHeight="1">
      <c r="A30" s="109"/>
      <c r="B30" s="108" t="s">
        <v>86</v>
      </c>
      <c r="C30" s="132"/>
      <c r="D30" s="134" t="s">
        <v>87</v>
      </c>
      <c r="E30" s="108" t="s">
        <v>92</v>
      </c>
      <c r="F30" s="112"/>
      <c r="G30" s="112"/>
      <c r="H30" s="112"/>
    </row>
    <row r="31" spans="1:8" ht="19.5" customHeight="1">
      <c r="A31" s="107" t="s">
        <v>89</v>
      </c>
      <c r="B31" s="108" t="s">
        <v>90</v>
      </c>
      <c r="C31" s="112">
        <v>19480958.68</v>
      </c>
      <c r="D31" s="108" t="s">
        <v>91</v>
      </c>
      <c r="E31" s="108" t="s">
        <v>96</v>
      </c>
      <c r="F31" s="112">
        <v>19475803.17</v>
      </c>
      <c r="G31" s="112">
        <v>19445803.17</v>
      </c>
      <c r="H31" s="112">
        <v>30000</v>
      </c>
    </row>
    <row r="32" spans="1:8" ht="19.5" customHeight="1">
      <c r="A32" s="109" t="s">
        <v>203</v>
      </c>
      <c r="B32" s="108" t="s">
        <v>94</v>
      </c>
      <c r="C32" s="112">
        <v>120149.86</v>
      </c>
      <c r="D32" s="134" t="s">
        <v>204</v>
      </c>
      <c r="E32" s="108" t="s">
        <v>100</v>
      </c>
      <c r="F32" s="112">
        <v>125305.37</v>
      </c>
      <c r="G32" s="112">
        <v>125305.37</v>
      </c>
      <c r="H32" s="112"/>
    </row>
    <row r="33" spans="1:8" ht="19.5" customHeight="1">
      <c r="A33" s="109" t="s">
        <v>201</v>
      </c>
      <c r="B33" s="108" t="s">
        <v>98</v>
      </c>
      <c r="C33" s="112">
        <v>120149.86</v>
      </c>
      <c r="D33" s="134"/>
      <c r="E33" s="108" t="s">
        <v>103</v>
      </c>
      <c r="F33" s="132"/>
      <c r="G33" s="132"/>
      <c r="H33" s="132"/>
    </row>
    <row r="34" spans="1:8" ht="19.5" customHeight="1">
      <c r="A34" s="109" t="s">
        <v>202</v>
      </c>
      <c r="B34" s="108" t="s">
        <v>102</v>
      </c>
      <c r="C34" s="112"/>
      <c r="D34" s="134"/>
      <c r="E34" s="108" t="s">
        <v>205</v>
      </c>
      <c r="F34" s="132"/>
      <c r="G34" s="132"/>
      <c r="H34" s="132"/>
    </row>
    <row r="35" spans="1:8" ht="19.5" customHeight="1">
      <c r="A35" s="107" t="s">
        <v>101</v>
      </c>
      <c r="B35" s="108" t="s">
        <v>14</v>
      </c>
      <c r="C35" s="112">
        <v>19601108.54</v>
      </c>
      <c r="D35" s="108" t="s">
        <v>101</v>
      </c>
      <c r="E35" s="108" t="s">
        <v>206</v>
      </c>
      <c r="F35" s="112">
        <v>19601108.54</v>
      </c>
      <c r="G35" s="112">
        <v>19571108.54</v>
      </c>
      <c r="H35" s="112">
        <v>30000</v>
      </c>
    </row>
    <row r="36" spans="1:8" ht="19.5" customHeight="1">
      <c r="A36" s="135" t="s">
        <v>207</v>
      </c>
      <c r="B36" s="136" t="s">
        <v>207</v>
      </c>
      <c r="C36" s="136" t="s">
        <v>207</v>
      </c>
      <c r="D36" s="136" t="s">
        <v>207</v>
      </c>
      <c r="E36" s="136" t="s">
        <v>207</v>
      </c>
      <c r="F36" s="136" t="s">
        <v>207</v>
      </c>
      <c r="G36" s="136" t="s">
        <v>207</v>
      </c>
      <c r="H36" s="136" t="s">
        <v>207</v>
      </c>
    </row>
    <row r="37" spans="1:8" ht="409.5" customHeight="1" hidden="1">
      <c r="A37" s="137"/>
      <c r="B37" s="138"/>
      <c r="C37" s="138"/>
      <c r="D37" s="139"/>
      <c r="E37" s="138"/>
      <c r="F37" s="138"/>
      <c r="G37" s="138"/>
      <c r="H37" s="138"/>
    </row>
    <row r="38" spans="1:8" ht="409.5" customHeight="1" hidden="1">
      <c r="A38" s="137"/>
      <c r="B38" s="138"/>
      <c r="C38" s="138"/>
      <c r="D38" s="140"/>
      <c r="E38" s="138"/>
      <c r="F38" s="138"/>
      <c r="G38" s="138"/>
      <c r="H38" s="138"/>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9"/>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20"/>
      <c r="B1" s="102"/>
      <c r="C1" s="102"/>
      <c r="D1" s="102"/>
      <c r="E1" s="102"/>
      <c r="F1" s="102"/>
      <c r="G1" s="102"/>
      <c r="H1" s="102"/>
      <c r="I1" s="101" t="s">
        <v>208</v>
      </c>
      <c r="J1" s="102"/>
      <c r="K1" s="102"/>
      <c r="L1" s="102"/>
      <c r="M1" s="102"/>
      <c r="N1" s="102"/>
      <c r="O1" s="102"/>
      <c r="P1" s="102"/>
      <c r="Q1" s="102"/>
    </row>
    <row r="2" spans="1:17" ht="15" customHeight="1">
      <c r="A2" s="121" t="s">
        <v>1</v>
      </c>
      <c r="B2" s="105"/>
      <c r="C2" s="105"/>
      <c r="D2" s="105"/>
      <c r="E2" s="105"/>
      <c r="F2" s="105"/>
      <c r="G2" s="105"/>
      <c r="H2" s="105"/>
      <c r="I2" s="129"/>
      <c r="J2" s="105"/>
      <c r="K2" s="105"/>
      <c r="L2" s="105"/>
      <c r="M2" s="105"/>
      <c r="N2" s="105"/>
      <c r="O2" s="105"/>
      <c r="P2" s="105"/>
      <c r="Q2" s="131" t="s">
        <v>2</v>
      </c>
    </row>
    <row r="3" spans="1:17" ht="19.5" customHeight="1">
      <c r="A3" s="122" t="s">
        <v>5</v>
      </c>
      <c r="B3" s="123" t="s">
        <v>5</v>
      </c>
      <c r="C3" s="123" t="s">
        <v>5</v>
      </c>
      <c r="D3" s="123" t="s">
        <v>5</v>
      </c>
      <c r="E3" s="124" t="s">
        <v>209</v>
      </c>
      <c r="F3" s="124" t="s">
        <v>209</v>
      </c>
      <c r="G3" s="124" t="s">
        <v>209</v>
      </c>
      <c r="H3" s="124" t="s">
        <v>210</v>
      </c>
      <c r="I3" s="124" t="s">
        <v>210</v>
      </c>
      <c r="J3" s="124" t="s">
        <v>210</v>
      </c>
      <c r="K3" s="124" t="s">
        <v>211</v>
      </c>
      <c r="L3" s="124" t="s">
        <v>211</v>
      </c>
      <c r="M3" s="124" t="s">
        <v>211</v>
      </c>
      <c r="N3" s="124" t="s">
        <v>212</v>
      </c>
      <c r="O3" s="124" t="s">
        <v>212</v>
      </c>
      <c r="P3" s="124" t="s">
        <v>212</v>
      </c>
      <c r="Q3" s="124" t="s">
        <v>212</v>
      </c>
    </row>
    <row r="4" spans="1:17" ht="19.5" customHeight="1">
      <c r="A4" s="125" t="s">
        <v>112</v>
      </c>
      <c r="B4" s="124" t="s">
        <v>112</v>
      </c>
      <c r="C4" s="124" t="s">
        <v>112</v>
      </c>
      <c r="D4" s="124" t="s">
        <v>113</v>
      </c>
      <c r="E4" s="124" t="s">
        <v>119</v>
      </c>
      <c r="F4" s="124" t="s">
        <v>213</v>
      </c>
      <c r="G4" s="124" t="s">
        <v>214</v>
      </c>
      <c r="H4" s="124" t="s">
        <v>119</v>
      </c>
      <c r="I4" s="124" t="s">
        <v>186</v>
      </c>
      <c r="J4" s="124" t="s">
        <v>187</v>
      </c>
      <c r="K4" s="124" t="s">
        <v>119</v>
      </c>
      <c r="L4" s="124" t="s">
        <v>186</v>
      </c>
      <c r="M4" s="124" t="s">
        <v>187</v>
      </c>
      <c r="N4" s="124" t="s">
        <v>119</v>
      </c>
      <c r="O4" s="124" t="s">
        <v>213</v>
      </c>
      <c r="P4" s="124" t="s">
        <v>214</v>
      </c>
      <c r="Q4" s="124" t="s">
        <v>214</v>
      </c>
    </row>
    <row r="5" spans="1:17" ht="19.5" customHeight="1">
      <c r="A5" s="125" t="s">
        <v>112</v>
      </c>
      <c r="B5" s="124" t="s">
        <v>112</v>
      </c>
      <c r="C5" s="124" t="s">
        <v>112</v>
      </c>
      <c r="D5" s="124" t="s">
        <v>113</v>
      </c>
      <c r="E5" s="124" t="s">
        <v>119</v>
      </c>
      <c r="F5" s="124" t="s">
        <v>213</v>
      </c>
      <c r="G5" s="124" t="s">
        <v>214</v>
      </c>
      <c r="H5" s="124" t="s">
        <v>119</v>
      </c>
      <c r="I5" s="124" t="s">
        <v>186</v>
      </c>
      <c r="J5" s="124" t="s">
        <v>187</v>
      </c>
      <c r="K5" s="124" t="s">
        <v>119</v>
      </c>
      <c r="L5" s="124" t="s">
        <v>186</v>
      </c>
      <c r="M5" s="124" t="s">
        <v>187</v>
      </c>
      <c r="N5" s="124" t="s">
        <v>119</v>
      </c>
      <c r="O5" s="124" t="s">
        <v>213</v>
      </c>
      <c r="P5" s="124" t="s">
        <v>215</v>
      </c>
      <c r="Q5" s="124" t="s">
        <v>216</v>
      </c>
    </row>
    <row r="6" spans="1:17" ht="19.5" customHeight="1">
      <c r="A6" s="125" t="s">
        <v>112</v>
      </c>
      <c r="B6" s="124" t="s">
        <v>112</v>
      </c>
      <c r="C6" s="124" t="s">
        <v>112</v>
      </c>
      <c r="D6" s="124" t="s">
        <v>113</v>
      </c>
      <c r="E6" s="124" t="s">
        <v>119</v>
      </c>
      <c r="F6" s="124" t="s">
        <v>213</v>
      </c>
      <c r="G6" s="124" t="s">
        <v>214</v>
      </c>
      <c r="H6" s="124" t="s">
        <v>119</v>
      </c>
      <c r="I6" s="124" t="s">
        <v>186</v>
      </c>
      <c r="J6" s="124" t="s">
        <v>187</v>
      </c>
      <c r="K6" s="124" t="s">
        <v>119</v>
      </c>
      <c r="L6" s="124" t="s">
        <v>186</v>
      </c>
      <c r="M6" s="124" t="s">
        <v>187</v>
      </c>
      <c r="N6" s="124" t="s">
        <v>119</v>
      </c>
      <c r="O6" s="124" t="s">
        <v>213</v>
      </c>
      <c r="P6" s="124" t="s">
        <v>215</v>
      </c>
      <c r="Q6" s="124" t="s">
        <v>216</v>
      </c>
    </row>
    <row r="7" spans="1:17" ht="19.5" customHeight="1">
      <c r="A7" s="125" t="s">
        <v>116</v>
      </c>
      <c r="B7" s="124" t="s">
        <v>117</v>
      </c>
      <c r="C7" s="124" t="s">
        <v>118</v>
      </c>
      <c r="D7" s="123" t="s">
        <v>9</v>
      </c>
      <c r="E7" s="110" t="s">
        <v>10</v>
      </c>
      <c r="F7" s="110" t="s">
        <v>11</v>
      </c>
      <c r="G7" s="110" t="s">
        <v>19</v>
      </c>
      <c r="H7" s="110" t="s">
        <v>23</v>
      </c>
      <c r="I7" s="110" t="s">
        <v>27</v>
      </c>
      <c r="J7" s="110" t="s">
        <v>31</v>
      </c>
      <c r="K7" s="110" t="s">
        <v>35</v>
      </c>
      <c r="L7" s="110" t="s">
        <v>38</v>
      </c>
      <c r="M7" s="110" t="s">
        <v>41</v>
      </c>
      <c r="N7" s="110" t="s">
        <v>44</v>
      </c>
      <c r="O7" s="110" t="s">
        <v>47</v>
      </c>
      <c r="P7" s="110" t="s">
        <v>50</v>
      </c>
      <c r="Q7" s="110" t="s">
        <v>53</v>
      </c>
    </row>
    <row r="8" spans="1:17" ht="19.5" customHeight="1">
      <c r="A8" s="125" t="s">
        <v>116</v>
      </c>
      <c r="B8" s="124" t="s">
        <v>117</v>
      </c>
      <c r="C8" s="124" t="s">
        <v>118</v>
      </c>
      <c r="D8" s="124" t="s">
        <v>119</v>
      </c>
      <c r="E8" s="112">
        <v>120149.86</v>
      </c>
      <c r="F8" s="112">
        <v>112143.86</v>
      </c>
      <c r="G8" s="112">
        <v>8006</v>
      </c>
      <c r="H8" s="112">
        <v>19450958.68</v>
      </c>
      <c r="I8" s="112">
        <v>15277388.03</v>
      </c>
      <c r="J8" s="112">
        <v>4173570.65</v>
      </c>
      <c r="K8" s="112">
        <v>19445803.17</v>
      </c>
      <c r="L8" s="112">
        <v>15321252.52</v>
      </c>
      <c r="M8" s="112">
        <v>4124550.65</v>
      </c>
      <c r="N8" s="112">
        <v>125305.37</v>
      </c>
      <c r="O8" s="112">
        <v>68279.37</v>
      </c>
      <c r="P8" s="112">
        <v>57026</v>
      </c>
      <c r="Q8" s="112"/>
    </row>
    <row r="9" spans="1:17" ht="19.5" customHeight="1">
      <c r="A9" s="126" t="s">
        <v>120</v>
      </c>
      <c r="B9" s="114" t="s">
        <v>120</v>
      </c>
      <c r="C9" s="114" t="s">
        <v>120</v>
      </c>
      <c r="D9" s="114" t="s">
        <v>121</v>
      </c>
      <c r="E9" s="112"/>
      <c r="F9" s="112"/>
      <c r="G9" s="112"/>
      <c r="H9" s="112">
        <v>2200</v>
      </c>
      <c r="I9" s="112"/>
      <c r="J9" s="112">
        <v>2200</v>
      </c>
      <c r="K9" s="112">
        <v>2200</v>
      </c>
      <c r="L9" s="112"/>
      <c r="M9" s="112">
        <v>2200</v>
      </c>
      <c r="N9" s="112"/>
      <c r="O9" s="112"/>
      <c r="P9" s="112"/>
      <c r="Q9" s="112"/>
    </row>
    <row r="10" spans="1:17" ht="19.5" customHeight="1">
      <c r="A10" s="126" t="s">
        <v>122</v>
      </c>
      <c r="B10" s="114" t="s">
        <v>122</v>
      </c>
      <c r="C10" s="114" t="s">
        <v>122</v>
      </c>
      <c r="D10" s="114" t="s">
        <v>123</v>
      </c>
      <c r="E10" s="112"/>
      <c r="F10" s="112"/>
      <c r="G10" s="112"/>
      <c r="H10" s="112">
        <v>2200</v>
      </c>
      <c r="I10" s="112"/>
      <c r="J10" s="112">
        <v>2200</v>
      </c>
      <c r="K10" s="112">
        <v>2200</v>
      </c>
      <c r="L10" s="112"/>
      <c r="M10" s="112">
        <v>2200</v>
      </c>
      <c r="N10" s="112"/>
      <c r="O10" s="112"/>
      <c r="P10" s="112"/>
      <c r="Q10" s="112"/>
    </row>
    <row r="11" spans="1:17" ht="19.5" customHeight="1">
      <c r="A11" s="126" t="s">
        <v>124</v>
      </c>
      <c r="B11" s="114" t="s">
        <v>124</v>
      </c>
      <c r="C11" s="114" t="s">
        <v>124</v>
      </c>
      <c r="D11" s="114" t="s">
        <v>125</v>
      </c>
      <c r="E11" s="112"/>
      <c r="F11" s="112"/>
      <c r="G11" s="112"/>
      <c r="H11" s="112">
        <v>2200</v>
      </c>
      <c r="I11" s="112"/>
      <c r="J11" s="112">
        <v>2200</v>
      </c>
      <c r="K11" s="112">
        <v>2200</v>
      </c>
      <c r="L11" s="112"/>
      <c r="M11" s="112">
        <v>2200</v>
      </c>
      <c r="N11" s="112"/>
      <c r="O11" s="112"/>
      <c r="P11" s="112"/>
      <c r="Q11" s="112"/>
    </row>
    <row r="12" spans="1:17" ht="19.5" customHeight="1">
      <c r="A12" s="126" t="s">
        <v>126</v>
      </c>
      <c r="B12" s="114" t="s">
        <v>126</v>
      </c>
      <c r="C12" s="114" t="s">
        <v>126</v>
      </c>
      <c r="D12" s="114" t="s">
        <v>127</v>
      </c>
      <c r="E12" s="112">
        <v>120149.86</v>
      </c>
      <c r="F12" s="112">
        <v>112143.86</v>
      </c>
      <c r="G12" s="112">
        <v>8006</v>
      </c>
      <c r="H12" s="112">
        <v>15285292.8</v>
      </c>
      <c r="I12" s="112">
        <v>11195872.15</v>
      </c>
      <c r="J12" s="112">
        <v>4089420.65</v>
      </c>
      <c r="K12" s="112">
        <v>15280137.29</v>
      </c>
      <c r="L12" s="112">
        <v>11239736.64</v>
      </c>
      <c r="M12" s="112">
        <v>4040400.65</v>
      </c>
      <c r="N12" s="112">
        <v>125305.37</v>
      </c>
      <c r="O12" s="112">
        <v>68279.37</v>
      </c>
      <c r="P12" s="112">
        <v>57026</v>
      </c>
      <c r="Q12" s="112"/>
    </row>
    <row r="13" spans="1:17" ht="19.5" customHeight="1">
      <c r="A13" s="126" t="s">
        <v>128</v>
      </c>
      <c r="B13" s="114" t="s">
        <v>128</v>
      </c>
      <c r="C13" s="114" t="s">
        <v>128</v>
      </c>
      <c r="D13" s="114" t="s">
        <v>129</v>
      </c>
      <c r="E13" s="112">
        <v>79856.95</v>
      </c>
      <c r="F13" s="112">
        <v>71850.95</v>
      </c>
      <c r="G13" s="112">
        <v>8006</v>
      </c>
      <c r="H13" s="112">
        <v>14414894.16</v>
      </c>
      <c r="I13" s="112">
        <v>11195872.15</v>
      </c>
      <c r="J13" s="112">
        <v>3219022.01</v>
      </c>
      <c r="K13" s="112">
        <v>14431994.16</v>
      </c>
      <c r="L13" s="112">
        <v>11212972.15</v>
      </c>
      <c r="M13" s="112">
        <v>3219022.01</v>
      </c>
      <c r="N13" s="112">
        <v>62756.95</v>
      </c>
      <c r="O13" s="112">
        <v>54750.95</v>
      </c>
      <c r="P13" s="112">
        <v>8006</v>
      </c>
      <c r="Q13" s="112"/>
    </row>
    <row r="14" spans="1:17" ht="19.5" customHeight="1">
      <c r="A14" s="126" t="s">
        <v>130</v>
      </c>
      <c r="B14" s="114" t="s">
        <v>130</v>
      </c>
      <c r="C14" s="114" t="s">
        <v>130</v>
      </c>
      <c r="D14" s="114" t="s">
        <v>131</v>
      </c>
      <c r="E14" s="112"/>
      <c r="F14" s="112"/>
      <c r="G14" s="112"/>
      <c r="H14" s="112">
        <v>183600</v>
      </c>
      <c r="I14" s="112">
        <v>183600</v>
      </c>
      <c r="J14" s="112"/>
      <c r="K14" s="112">
        <v>183600</v>
      </c>
      <c r="L14" s="112">
        <v>183600</v>
      </c>
      <c r="M14" s="112"/>
      <c r="N14" s="112"/>
      <c r="O14" s="112"/>
      <c r="P14" s="112"/>
      <c r="Q14" s="112"/>
    </row>
    <row r="15" spans="1:17" ht="19.5" customHeight="1">
      <c r="A15" s="126" t="s">
        <v>132</v>
      </c>
      <c r="B15" s="114" t="s">
        <v>132</v>
      </c>
      <c r="C15" s="114" t="s">
        <v>132</v>
      </c>
      <c r="D15" s="114" t="s">
        <v>133</v>
      </c>
      <c r="E15" s="112">
        <v>71850.95</v>
      </c>
      <c r="F15" s="112">
        <v>71850.95</v>
      </c>
      <c r="G15" s="112"/>
      <c r="H15" s="112">
        <v>13618252.26</v>
      </c>
      <c r="I15" s="112">
        <v>10603872.15</v>
      </c>
      <c r="J15" s="112">
        <v>3014380.11</v>
      </c>
      <c r="K15" s="112">
        <v>13635352.26</v>
      </c>
      <c r="L15" s="112">
        <v>10620972.15</v>
      </c>
      <c r="M15" s="112">
        <v>3014380.11</v>
      </c>
      <c r="N15" s="112">
        <v>54750.95</v>
      </c>
      <c r="O15" s="112">
        <v>54750.95</v>
      </c>
      <c r="P15" s="112"/>
      <c r="Q15" s="112"/>
    </row>
    <row r="16" spans="1:17" ht="19.5" customHeight="1">
      <c r="A16" s="126" t="s">
        <v>134</v>
      </c>
      <c r="B16" s="114" t="s">
        <v>134</v>
      </c>
      <c r="C16" s="114" t="s">
        <v>134</v>
      </c>
      <c r="D16" s="114" t="s">
        <v>135</v>
      </c>
      <c r="E16" s="112">
        <v>8006</v>
      </c>
      <c r="F16" s="112"/>
      <c r="G16" s="112">
        <v>8006</v>
      </c>
      <c r="H16" s="112">
        <v>613041.9</v>
      </c>
      <c r="I16" s="112">
        <v>408400</v>
      </c>
      <c r="J16" s="112">
        <v>204641.9</v>
      </c>
      <c r="K16" s="112">
        <v>613041.9</v>
      </c>
      <c r="L16" s="112">
        <v>408400</v>
      </c>
      <c r="M16" s="112">
        <v>204641.9</v>
      </c>
      <c r="N16" s="112">
        <v>8006</v>
      </c>
      <c r="O16" s="112"/>
      <c r="P16" s="112">
        <v>8006</v>
      </c>
      <c r="Q16" s="112"/>
    </row>
    <row r="17" spans="1:17" ht="19.5" customHeight="1">
      <c r="A17" s="126" t="s">
        <v>136</v>
      </c>
      <c r="B17" s="114" t="s">
        <v>136</v>
      </c>
      <c r="C17" s="114" t="s">
        <v>136</v>
      </c>
      <c r="D17" s="114" t="s">
        <v>137</v>
      </c>
      <c r="E17" s="112">
        <v>40292.91</v>
      </c>
      <c r="F17" s="112">
        <v>40292.91</v>
      </c>
      <c r="G17" s="112"/>
      <c r="H17" s="112">
        <v>14385</v>
      </c>
      <c r="I17" s="112"/>
      <c r="J17" s="112">
        <v>14385</v>
      </c>
      <c r="K17" s="112">
        <v>41149.49</v>
      </c>
      <c r="L17" s="112">
        <v>26764.49</v>
      </c>
      <c r="M17" s="112">
        <v>14385</v>
      </c>
      <c r="N17" s="112">
        <v>13528.42</v>
      </c>
      <c r="O17" s="112">
        <v>13528.42</v>
      </c>
      <c r="P17" s="112"/>
      <c r="Q17" s="112"/>
    </row>
    <row r="18" spans="1:17" ht="19.5" customHeight="1">
      <c r="A18" s="126" t="s">
        <v>138</v>
      </c>
      <c r="B18" s="114" t="s">
        <v>138</v>
      </c>
      <c r="C18" s="114" t="s">
        <v>138</v>
      </c>
      <c r="D18" s="114" t="s">
        <v>139</v>
      </c>
      <c r="E18" s="112">
        <v>40292.91</v>
      </c>
      <c r="F18" s="112">
        <v>40292.91</v>
      </c>
      <c r="G18" s="112"/>
      <c r="H18" s="112">
        <v>14385</v>
      </c>
      <c r="I18" s="112"/>
      <c r="J18" s="112">
        <v>14385</v>
      </c>
      <c r="K18" s="112">
        <v>41149.49</v>
      </c>
      <c r="L18" s="112">
        <v>26764.49</v>
      </c>
      <c r="M18" s="112">
        <v>14385</v>
      </c>
      <c r="N18" s="112">
        <v>13528.42</v>
      </c>
      <c r="O18" s="112">
        <v>13528.42</v>
      </c>
      <c r="P18" s="112"/>
      <c r="Q18" s="112"/>
    </row>
    <row r="19" spans="1:17" ht="19.5" customHeight="1">
      <c r="A19" s="126" t="s">
        <v>140</v>
      </c>
      <c r="B19" s="114" t="s">
        <v>140</v>
      </c>
      <c r="C19" s="114" t="s">
        <v>140</v>
      </c>
      <c r="D19" s="114" t="s">
        <v>141</v>
      </c>
      <c r="E19" s="112"/>
      <c r="F19" s="112"/>
      <c r="G19" s="112"/>
      <c r="H19" s="112">
        <v>11945</v>
      </c>
      <c r="I19" s="112"/>
      <c r="J19" s="112">
        <v>11945</v>
      </c>
      <c r="K19" s="112">
        <v>11945</v>
      </c>
      <c r="L19" s="112"/>
      <c r="M19" s="112">
        <v>11945</v>
      </c>
      <c r="N19" s="112"/>
      <c r="O19" s="112"/>
      <c r="P19" s="112"/>
      <c r="Q19" s="112"/>
    </row>
    <row r="20" spans="1:17" ht="19.5" customHeight="1">
      <c r="A20" s="126" t="s">
        <v>142</v>
      </c>
      <c r="B20" s="114" t="s">
        <v>142</v>
      </c>
      <c r="C20" s="114" t="s">
        <v>142</v>
      </c>
      <c r="D20" s="114" t="s">
        <v>143</v>
      </c>
      <c r="E20" s="112"/>
      <c r="F20" s="112"/>
      <c r="G20" s="112"/>
      <c r="H20" s="112">
        <v>11945</v>
      </c>
      <c r="I20" s="112"/>
      <c r="J20" s="112">
        <v>11945</v>
      </c>
      <c r="K20" s="112">
        <v>11945</v>
      </c>
      <c r="L20" s="112"/>
      <c r="M20" s="112">
        <v>11945</v>
      </c>
      <c r="N20" s="112"/>
      <c r="O20" s="112"/>
      <c r="P20" s="112"/>
      <c r="Q20" s="112"/>
    </row>
    <row r="21" spans="1:17" ht="19.5" customHeight="1">
      <c r="A21" s="126" t="s">
        <v>144</v>
      </c>
      <c r="B21" s="114" t="s">
        <v>144</v>
      </c>
      <c r="C21" s="114" t="s">
        <v>144</v>
      </c>
      <c r="D21" s="114" t="s">
        <v>145</v>
      </c>
      <c r="E21" s="112"/>
      <c r="F21" s="112"/>
      <c r="G21" s="112"/>
      <c r="H21" s="112">
        <v>836578.64</v>
      </c>
      <c r="I21" s="112"/>
      <c r="J21" s="112">
        <v>836578.64</v>
      </c>
      <c r="K21" s="112">
        <v>787558.64</v>
      </c>
      <c r="L21" s="112"/>
      <c r="M21" s="112">
        <v>787558.64</v>
      </c>
      <c r="N21" s="112">
        <v>49020</v>
      </c>
      <c r="O21" s="112"/>
      <c r="P21" s="112">
        <v>49020</v>
      </c>
      <c r="Q21" s="112"/>
    </row>
    <row r="22" spans="1:17" ht="19.5" customHeight="1">
      <c r="A22" s="126" t="s">
        <v>146</v>
      </c>
      <c r="B22" s="114" t="s">
        <v>146</v>
      </c>
      <c r="C22" s="114" t="s">
        <v>146</v>
      </c>
      <c r="D22" s="114" t="s">
        <v>147</v>
      </c>
      <c r="E22" s="112"/>
      <c r="F22" s="112"/>
      <c r="G22" s="112"/>
      <c r="H22" s="112">
        <v>836578.64</v>
      </c>
      <c r="I22" s="112"/>
      <c r="J22" s="112">
        <v>836578.64</v>
      </c>
      <c r="K22" s="112">
        <v>787558.64</v>
      </c>
      <c r="L22" s="112"/>
      <c r="M22" s="112">
        <v>787558.64</v>
      </c>
      <c r="N22" s="112">
        <v>49020</v>
      </c>
      <c r="O22" s="112"/>
      <c r="P22" s="112">
        <v>49020</v>
      </c>
      <c r="Q22" s="112"/>
    </row>
    <row r="23" spans="1:17" ht="19.5" customHeight="1">
      <c r="A23" s="126" t="s">
        <v>148</v>
      </c>
      <c r="B23" s="114" t="s">
        <v>148</v>
      </c>
      <c r="C23" s="114" t="s">
        <v>148</v>
      </c>
      <c r="D23" s="114" t="s">
        <v>149</v>
      </c>
      <c r="E23" s="112"/>
      <c r="F23" s="112"/>
      <c r="G23" s="112"/>
      <c r="H23" s="112">
        <v>7490</v>
      </c>
      <c r="I23" s="112"/>
      <c r="J23" s="112">
        <v>7490</v>
      </c>
      <c r="K23" s="112">
        <v>7490</v>
      </c>
      <c r="L23" s="112"/>
      <c r="M23" s="112">
        <v>7490</v>
      </c>
      <c r="N23" s="112"/>
      <c r="O23" s="112"/>
      <c r="P23" s="112"/>
      <c r="Q23" s="112"/>
    </row>
    <row r="24" spans="1:17" ht="19.5" customHeight="1">
      <c r="A24" s="126" t="s">
        <v>150</v>
      </c>
      <c r="B24" s="114" t="s">
        <v>150</v>
      </c>
      <c r="C24" s="114" t="s">
        <v>150</v>
      </c>
      <c r="D24" s="114" t="s">
        <v>151</v>
      </c>
      <c r="E24" s="112"/>
      <c r="F24" s="112"/>
      <c r="G24" s="112"/>
      <c r="H24" s="112">
        <v>7490</v>
      </c>
      <c r="I24" s="112"/>
      <c r="J24" s="112">
        <v>7490</v>
      </c>
      <c r="K24" s="112">
        <v>7490</v>
      </c>
      <c r="L24" s="112"/>
      <c r="M24" s="112">
        <v>7490</v>
      </c>
      <c r="N24" s="112"/>
      <c r="O24" s="112"/>
      <c r="P24" s="112"/>
      <c r="Q24" s="112"/>
    </row>
    <row r="25" spans="1:17" ht="19.5" customHeight="1">
      <c r="A25" s="126" t="s">
        <v>152</v>
      </c>
      <c r="B25" s="114" t="s">
        <v>152</v>
      </c>
      <c r="C25" s="114" t="s">
        <v>152</v>
      </c>
      <c r="D25" s="114" t="s">
        <v>153</v>
      </c>
      <c r="E25" s="112"/>
      <c r="F25" s="112"/>
      <c r="G25" s="112"/>
      <c r="H25" s="112">
        <v>2205704.88</v>
      </c>
      <c r="I25" s="112">
        <v>2205704.88</v>
      </c>
      <c r="J25" s="112"/>
      <c r="K25" s="112">
        <v>2205704.88</v>
      </c>
      <c r="L25" s="112">
        <v>2205704.88</v>
      </c>
      <c r="M25" s="112"/>
      <c r="N25" s="112"/>
      <c r="O25" s="112"/>
      <c r="P25" s="112"/>
      <c r="Q25" s="112"/>
    </row>
    <row r="26" spans="1:17" ht="19.5" customHeight="1">
      <c r="A26" s="126" t="s">
        <v>154</v>
      </c>
      <c r="B26" s="114" t="s">
        <v>154</v>
      </c>
      <c r="C26" s="114" t="s">
        <v>154</v>
      </c>
      <c r="D26" s="114" t="s">
        <v>155</v>
      </c>
      <c r="E26" s="112"/>
      <c r="F26" s="112"/>
      <c r="G26" s="112"/>
      <c r="H26" s="112">
        <v>2205704.88</v>
      </c>
      <c r="I26" s="112">
        <v>2205704.88</v>
      </c>
      <c r="J26" s="112"/>
      <c r="K26" s="112">
        <v>2205704.88</v>
      </c>
      <c r="L26" s="112">
        <v>2205704.88</v>
      </c>
      <c r="M26" s="112"/>
      <c r="N26" s="112"/>
      <c r="O26" s="112"/>
      <c r="P26" s="112"/>
      <c r="Q26" s="112"/>
    </row>
    <row r="27" spans="1:17" ht="19.5" customHeight="1">
      <c r="A27" s="126" t="s">
        <v>156</v>
      </c>
      <c r="B27" s="114" t="s">
        <v>156</v>
      </c>
      <c r="C27" s="114" t="s">
        <v>156</v>
      </c>
      <c r="D27" s="114" t="s">
        <v>157</v>
      </c>
      <c r="E27" s="112"/>
      <c r="F27" s="112"/>
      <c r="G27" s="112"/>
      <c r="H27" s="112">
        <v>1104099</v>
      </c>
      <c r="I27" s="112">
        <v>1104099</v>
      </c>
      <c r="J27" s="112"/>
      <c r="K27" s="112">
        <v>1104099</v>
      </c>
      <c r="L27" s="112">
        <v>1104099</v>
      </c>
      <c r="M27" s="112"/>
      <c r="N27" s="112"/>
      <c r="O27" s="112"/>
      <c r="P27" s="112"/>
      <c r="Q27" s="112"/>
    </row>
    <row r="28" spans="1:17" ht="19.5" customHeight="1">
      <c r="A28" s="126" t="s">
        <v>158</v>
      </c>
      <c r="B28" s="114" t="s">
        <v>158</v>
      </c>
      <c r="C28" s="114" t="s">
        <v>158</v>
      </c>
      <c r="D28" s="114" t="s">
        <v>159</v>
      </c>
      <c r="E28" s="112"/>
      <c r="F28" s="112"/>
      <c r="G28" s="112"/>
      <c r="H28" s="112">
        <v>1047492.2</v>
      </c>
      <c r="I28" s="112">
        <v>1047492.2</v>
      </c>
      <c r="J28" s="112"/>
      <c r="K28" s="112">
        <v>1047492.2</v>
      </c>
      <c r="L28" s="112">
        <v>1047492.2</v>
      </c>
      <c r="M28" s="112"/>
      <c r="N28" s="112"/>
      <c r="O28" s="112"/>
      <c r="P28" s="112"/>
      <c r="Q28" s="112"/>
    </row>
    <row r="29" spans="1:17" ht="19.5" customHeight="1">
      <c r="A29" s="126" t="s">
        <v>160</v>
      </c>
      <c r="B29" s="114" t="s">
        <v>160</v>
      </c>
      <c r="C29" s="114" t="s">
        <v>160</v>
      </c>
      <c r="D29" s="114" t="s">
        <v>161</v>
      </c>
      <c r="E29" s="112"/>
      <c r="F29" s="112"/>
      <c r="G29" s="112"/>
      <c r="H29" s="112">
        <v>54113.68</v>
      </c>
      <c r="I29" s="112">
        <v>54113.68</v>
      </c>
      <c r="J29" s="112"/>
      <c r="K29" s="112">
        <v>54113.68</v>
      </c>
      <c r="L29" s="112">
        <v>54113.68</v>
      </c>
      <c r="M29" s="112"/>
      <c r="N29" s="112"/>
      <c r="O29" s="112"/>
      <c r="P29" s="112"/>
      <c r="Q29" s="112"/>
    </row>
    <row r="30" spans="1:17" ht="19.5" customHeight="1">
      <c r="A30" s="126" t="s">
        <v>162</v>
      </c>
      <c r="B30" s="114" t="s">
        <v>162</v>
      </c>
      <c r="C30" s="114" t="s">
        <v>162</v>
      </c>
      <c r="D30" s="114" t="s">
        <v>163</v>
      </c>
      <c r="E30" s="112"/>
      <c r="F30" s="112"/>
      <c r="G30" s="112"/>
      <c r="H30" s="112">
        <v>1112271</v>
      </c>
      <c r="I30" s="112">
        <v>1112271</v>
      </c>
      <c r="J30" s="112"/>
      <c r="K30" s="112">
        <v>1112271</v>
      </c>
      <c r="L30" s="112">
        <v>1112271</v>
      </c>
      <c r="M30" s="112"/>
      <c r="N30" s="112"/>
      <c r="O30" s="112"/>
      <c r="P30" s="112"/>
      <c r="Q30" s="112"/>
    </row>
    <row r="31" spans="1:17" ht="19.5" customHeight="1">
      <c r="A31" s="126" t="s">
        <v>164</v>
      </c>
      <c r="B31" s="114" t="s">
        <v>164</v>
      </c>
      <c r="C31" s="114" t="s">
        <v>164</v>
      </c>
      <c r="D31" s="114" t="s">
        <v>165</v>
      </c>
      <c r="E31" s="112"/>
      <c r="F31" s="112"/>
      <c r="G31" s="112"/>
      <c r="H31" s="112">
        <v>1112271</v>
      </c>
      <c r="I31" s="112">
        <v>1112271</v>
      </c>
      <c r="J31" s="112"/>
      <c r="K31" s="112">
        <v>1112271</v>
      </c>
      <c r="L31" s="112">
        <v>1112271</v>
      </c>
      <c r="M31" s="112"/>
      <c r="N31" s="112"/>
      <c r="O31" s="112"/>
      <c r="P31" s="112"/>
      <c r="Q31" s="112"/>
    </row>
    <row r="32" spans="1:17" ht="19.5" customHeight="1">
      <c r="A32" s="126" t="s">
        <v>166</v>
      </c>
      <c r="B32" s="114" t="s">
        <v>166</v>
      </c>
      <c r="C32" s="114" t="s">
        <v>166</v>
      </c>
      <c r="D32" s="114" t="s">
        <v>167</v>
      </c>
      <c r="E32" s="112"/>
      <c r="F32" s="112"/>
      <c r="G32" s="112"/>
      <c r="H32" s="112">
        <v>676853.5</v>
      </c>
      <c r="I32" s="112">
        <v>676853.5</v>
      </c>
      <c r="J32" s="112"/>
      <c r="K32" s="112">
        <v>676853.5</v>
      </c>
      <c r="L32" s="112">
        <v>676853.5</v>
      </c>
      <c r="M32" s="112"/>
      <c r="N32" s="112"/>
      <c r="O32" s="112"/>
      <c r="P32" s="112"/>
      <c r="Q32" s="112"/>
    </row>
    <row r="33" spans="1:17" ht="19.5" customHeight="1">
      <c r="A33" s="126" t="s">
        <v>168</v>
      </c>
      <c r="B33" s="114" t="s">
        <v>168</v>
      </c>
      <c r="C33" s="114" t="s">
        <v>168</v>
      </c>
      <c r="D33" s="114" t="s">
        <v>169</v>
      </c>
      <c r="E33" s="112"/>
      <c r="F33" s="112"/>
      <c r="G33" s="112"/>
      <c r="H33" s="112">
        <v>435417.5</v>
      </c>
      <c r="I33" s="112">
        <v>435417.5</v>
      </c>
      <c r="J33" s="112"/>
      <c r="K33" s="112">
        <v>435417.5</v>
      </c>
      <c r="L33" s="112">
        <v>435417.5</v>
      </c>
      <c r="M33" s="112"/>
      <c r="N33" s="112"/>
      <c r="O33" s="112"/>
      <c r="P33" s="112"/>
      <c r="Q33" s="112"/>
    </row>
    <row r="34" spans="1:17" ht="19.5" customHeight="1">
      <c r="A34" s="126" t="s">
        <v>170</v>
      </c>
      <c r="B34" s="114" t="s">
        <v>170</v>
      </c>
      <c r="C34" s="114" t="s">
        <v>170</v>
      </c>
      <c r="D34" s="114" t="s">
        <v>171</v>
      </c>
      <c r="E34" s="112"/>
      <c r="F34" s="112"/>
      <c r="G34" s="112"/>
      <c r="H34" s="112">
        <v>845490</v>
      </c>
      <c r="I34" s="112">
        <v>763540</v>
      </c>
      <c r="J34" s="112">
        <v>81950</v>
      </c>
      <c r="K34" s="112">
        <v>845490</v>
      </c>
      <c r="L34" s="112">
        <v>763540</v>
      </c>
      <c r="M34" s="112">
        <v>81950</v>
      </c>
      <c r="N34" s="112"/>
      <c r="O34" s="112"/>
      <c r="P34" s="112"/>
      <c r="Q34" s="112"/>
    </row>
    <row r="35" spans="1:17" ht="19.5" customHeight="1">
      <c r="A35" s="126" t="s">
        <v>172</v>
      </c>
      <c r="B35" s="114" t="s">
        <v>172</v>
      </c>
      <c r="C35" s="114" t="s">
        <v>172</v>
      </c>
      <c r="D35" s="114" t="s">
        <v>173</v>
      </c>
      <c r="E35" s="112"/>
      <c r="F35" s="112"/>
      <c r="G35" s="112"/>
      <c r="H35" s="112">
        <v>845490</v>
      </c>
      <c r="I35" s="112">
        <v>763540</v>
      </c>
      <c r="J35" s="112">
        <v>81950</v>
      </c>
      <c r="K35" s="112">
        <v>845490</v>
      </c>
      <c r="L35" s="112">
        <v>763540</v>
      </c>
      <c r="M35" s="112">
        <v>81950</v>
      </c>
      <c r="N35" s="112"/>
      <c r="O35" s="112"/>
      <c r="P35" s="112"/>
      <c r="Q35" s="112"/>
    </row>
    <row r="36" spans="1:17" ht="19.5" customHeight="1">
      <c r="A36" s="126" t="s">
        <v>174</v>
      </c>
      <c r="B36" s="114" t="s">
        <v>174</v>
      </c>
      <c r="C36" s="114" t="s">
        <v>174</v>
      </c>
      <c r="D36" s="114" t="s">
        <v>175</v>
      </c>
      <c r="E36" s="112"/>
      <c r="F36" s="112"/>
      <c r="G36" s="112"/>
      <c r="H36" s="112">
        <v>763540</v>
      </c>
      <c r="I36" s="112">
        <v>763540</v>
      </c>
      <c r="J36" s="112"/>
      <c r="K36" s="112">
        <v>763540</v>
      </c>
      <c r="L36" s="112">
        <v>763540</v>
      </c>
      <c r="M36" s="112"/>
      <c r="N36" s="112"/>
      <c r="O36" s="112"/>
      <c r="P36" s="112"/>
      <c r="Q36" s="112"/>
    </row>
    <row r="37" spans="1:17" ht="19.5" customHeight="1">
      <c r="A37" s="126" t="s">
        <v>176</v>
      </c>
      <c r="B37" s="114" t="s">
        <v>176</v>
      </c>
      <c r="C37" s="114" t="s">
        <v>176</v>
      </c>
      <c r="D37" s="114" t="s">
        <v>177</v>
      </c>
      <c r="E37" s="112"/>
      <c r="F37" s="112"/>
      <c r="G37" s="112"/>
      <c r="H37" s="112">
        <v>81950</v>
      </c>
      <c r="I37" s="112"/>
      <c r="J37" s="112">
        <v>81950</v>
      </c>
      <c r="K37" s="112">
        <v>81950</v>
      </c>
      <c r="L37" s="112"/>
      <c r="M37" s="112">
        <v>81950</v>
      </c>
      <c r="N37" s="112"/>
      <c r="O37" s="112"/>
      <c r="P37" s="112"/>
      <c r="Q37" s="112"/>
    </row>
    <row r="38" spans="1:17" ht="19.5" customHeight="1">
      <c r="A38" s="126" t="s">
        <v>217</v>
      </c>
      <c r="B38" s="114" t="s">
        <v>217</v>
      </c>
      <c r="C38" s="114" t="s">
        <v>217</v>
      </c>
      <c r="D38" s="114" t="s">
        <v>217</v>
      </c>
      <c r="E38" s="114" t="s">
        <v>217</v>
      </c>
      <c r="F38" s="114" t="s">
        <v>217</v>
      </c>
      <c r="G38" s="114" t="s">
        <v>217</v>
      </c>
      <c r="H38" s="114" t="s">
        <v>217</v>
      </c>
      <c r="I38" s="114" t="s">
        <v>217</v>
      </c>
      <c r="J38" s="114" t="s">
        <v>217</v>
      </c>
      <c r="K38" s="114" t="s">
        <v>217</v>
      </c>
      <c r="L38" s="114" t="s">
        <v>217</v>
      </c>
      <c r="M38" s="114" t="s">
        <v>217</v>
      </c>
      <c r="N38" s="114" t="s">
        <v>217</v>
      </c>
      <c r="O38" s="114" t="s">
        <v>217</v>
      </c>
      <c r="P38" s="114" t="s">
        <v>217</v>
      </c>
      <c r="Q38" s="114" t="s">
        <v>217</v>
      </c>
    </row>
    <row r="39" spans="1:17" ht="409.5" customHeight="1" hidden="1">
      <c r="A39" s="127"/>
      <c r="B39" s="128"/>
      <c r="C39" s="128"/>
      <c r="D39" s="128"/>
      <c r="E39" s="128"/>
      <c r="F39" s="128"/>
      <c r="G39" s="128"/>
      <c r="H39" s="128"/>
      <c r="I39" s="130"/>
      <c r="J39" s="128"/>
      <c r="K39" s="128"/>
      <c r="L39" s="128"/>
      <c r="M39" s="128"/>
      <c r="N39" s="128"/>
      <c r="O39" s="128"/>
      <c r="P39" s="128"/>
      <c r="Q39" s="128"/>
    </row>
  </sheetData>
  <sheetProtection/>
  <mergeCells count="55">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39:Q39"/>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6">
      <selection activeCell="E11" sqref="E1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00"/>
      <c r="B1" s="102"/>
      <c r="C1" s="102"/>
      <c r="D1" s="102"/>
      <c r="E1" s="102"/>
      <c r="F1" s="101" t="s">
        <v>218</v>
      </c>
      <c r="G1" s="102"/>
      <c r="H1" s="102"/>
      <c r="I1" s="102"/>
      <c r="J1" s="102"/>
      <c r="K1" s="102"/>
      <c r="L1" s="102"/>
    </row>
    <row r="2" spans="1:12" ht="13.5" customHeight="1">
      <c r="A2" s="103" t="s">
        <v>1</v>
      </c>
      <c r="B2" s="105"/>
      <c r="C2" s="105"/>
      <c r="D2" s="105"/>
      <c r="E2" s="105"/>
      <c r="F2" s="104"/>
      <c r="G2" s="105"/>
      <c r="H2" s="105"/>
      <c r="I2" s="105"/>
      <c r="J2" s="105"/>
      <c r="K2" s="105"/>
      <c r="L2" s="106" t="s">
        <v>2</v>
      </c>
    </row>
    <row r="3" spans="1:12" ht="19.5" customHeight="1">
      <c r="A3" s="125" t="s">
        <v>219</v>
      </c>
      <c r="B3" s="124" t="s">
        <v>219</v>
      </c>
      <c r="C3" s="124" t="s">
        <v>219</v>
      </c>
      <c r="D3" s="124" t="s">
        <v>220</v>
      </c>
      <c r="E3" s="124" t="s">
        <v>220</v>
      </c>
      <c r="F3" s="124" t="s">
        <v>220</v>
      </c>
      <c r="G3" s="124" t="s">
        <v>220</v>
      </c>
      <c r="H3" s="124" t="s">
        <v>220</v>
      </c>
      <c r="I3" s="124" t="s">
        <v>220</v>
      </c>
      <c r="J3" s="124" t="s">
        <v>220</v>
      </c>
      <c r="K3" s="124" t="s">
        <v>220</v>
      </c>
      <c r="L3" s="124" t="s">
        <v>220</v>
      </c>
    </row>
    <row r="4" spans="1:12" ht="19.5" customHeight="1">
      <c r="A4" s="125" t="s">
        <v>221</v>
      </c>
      <c r="B4" s="124" t="s">
        <v>113</v>
      </c>
      <c r="C4" s="124" t="s">
        <v>7</v>
      </c>
      <c r="D4" s="124" t="s">
        <v>221</v>
      </c>
      <c r="E4" s="124" t="s">
        <v>113</v>
      </c>
      <c r="F4" s="124" t="s">
        <v>7</v>
      </c>
      <c r="G4" s="124" t="s">
        <v>221</v>
      </c>
      <c r="H4" s="124" t="s">
        <v>113</v>
      </c>
      <c r="I4" s="124" t="s">
        <v>7</v>
      </c>
      <c r="J4" s="124" t="s">
        <v>221</v>
      </c>
      <c r="K4" s="124" t="s">
        <v>113</v>
      </c>
      <c r="L4" s="124" t="s">
        <v>7</v>
      </c>
    </row>
    <row r="5" spans="1:12" ht="19.5" customHeight="1">
      <c r="A5" s="125" t="s">
        <v>221</v>
      </c>
      <c r="B5" s="124" t="s">
        <v>113</v>
      </c>
      <c r="C5" s="124" t="s">
        <v>7</v>
      </c>
      <c r="D5" s="124" t="s">
        <v>221</v>
      </c>
      <c r="E5" s="124" t="s">
        <v>113</v>
      </c>
      <c r="F5" s="124" t="s">
        <v>7</v>
      </c>
      <c r="G5" s="124" t="s">
        <v>221</v>
      </c>
      <c r="H5" s="124" t="s">
        <v>113</v>
      </c>
      <c r="I5" s="124" t="s">
        <v>7</v>
      </c>
      <c r="J5" s="124" t="s">
        <v>221</v>
      </c>
      <c r="K5" s="124" t="s">
        <v>113</v>
      </c>
      <c r="L5" s="124" t="s">
        <v>7</v>
      </c>
    </row>
    <row r="6" spans="1:12" ht="19.5" customHeight="1">
      <c r="A6" s="126" t="s">
        <v>222</v>
      </c>
      <c r="B6" s="114" t="s">
        <v>223</v>
      </c>
      <c r="C6" s="112">
        <v>13964307.03</v>
      </c>
      <c r="D6" s="114" t="s">
        <v>224</v>
      </c>
      <c r="E6" s="114" t="s">
        <v>225</v>
      </c>
      <c r="F6" s="112">
        <v>242458.49</v>
      </c>
      <c r="G6" s="114" t="s">
        <v>226</v>
      </c>
      <c r="H6" s="114" t="s">
        <v>227</v>
      </c>
      <c r="I6" s="110" t="s">
        <v>228</v>
      </c>
      <c r="J6" s="114" t="s">
        <v>229</v>
      </c>
      <c r="K6" s="114" t="s">
        <v>230</v>
      </c>
      <c r="L6" s="110" t="s">
        <v>228</v>
      </c>
    </row>
    <row r="7" spans="1:12" ht="19.5" customHeight="1">
      <c r="A7" s="126" t="s">
        <v>231</v>
      </c>
      <c r="B7" s="114" t="s">
        <v>232</v>
      </c>
      <c r="C7" s="112">
        <v>3246989</v>
      </c>
      <c r="D7" s="114" t="s">
        <v>233</v>
      </c>
      <c r="E7" s="114" t="s">
        <v>234</v>
      </c>
      <c r="F7" s="112"/>
      <c r="G7" s="114" t="s">
        <v>235</v>
      </c>
      <c r="H7" s="114" t="s">
        <v>236</v>
      </c>
      <c r="I7" s="110" t="s">
        <v>228</v>
      </c>
      <c r="J7" s="114" t="s">
        <v>237</v>
      </c>
      <c r="K7" s="114" t="s">
        <v>238</v>
      </c>
      <c r="L7" s="110" t="s">
        <v>228</v>
      </c>
    </row>
    <row r="8" spans="1:12" ht="19.5" customHeight="1">
      <c r="A8" s="126" t="s">
        <v>239</v>
      </c>
      <c r="B8" s="114" t="s">
        <v>240</v>
      </c>
      <c r="C8" s="112">
        <v>2229697</v>
      </c>
      <c r="D8" s="114" t="s">
        <v>241</v>
      </c>
      <c r="E8" s="114" t="s">
        <v>242</v>
      </c>
      <c r="F8" s="112">
        <v>1728</v>
      </c>
      <c r="G8" s="114" t="s">
        <v>243</v>
      </c>
      <c r="H8" s="114" t="s">
        <v>244</v>
      </c>
      <c r="I8" s="110" t="s">
        <v>228</v>
      </c>
      <c r="J8" s="114" t="s">
        <v>245</v>
      </c>
      <c r="K8" s="114" t="s">
        <v>246</v>
      </c>
      <c r="L8" s="110" t="s">
        <v>228</v>
      </c>
    </row>
    <row r="9" spans="1:12" ht="19.5" customHeight="1">
      <c r="A9" s="126" t="s">
        <v>247</v>
      </c>
      <c r="B9" s="114" t="s">
        <v>248</v>
      </c>
      <c r="C9" s="112"/>
      <c r="D9" s="114" t="s">
        <v>249</v>
      </c>
      <c r="E9" s="114" t="s">
        <v>250</v>
      </c>
      <c r="F9" s="112"/>
      <c r="G9" s="114" t="s">
        <v>251</v>
      </c>
      <c r="H9" s="114" t="s">
        <v>252</v>
      </c>
      <c r="I9" s="110" t="s">
        <v>228</v>
      </c>
      <c r="J9" s="114" t="s">
        <v>253</v>
      </c>
      <c r="K9" s="114" t="s">
        <v>254</v>
      </c>
      <c r="L9" s="112"/>
    </row>
    <row r="10" spans="1:12" ht="19.5" customHeight="1">
      <c r="A10" s="126" t="s">
        <v>255</v>
      </c>
      <c r="B10" s="114" t="s">
        <v>256</v>
      </c>
      <c r="C10" s="112"/>
      <c r="D10" s="114" t="s">
        <v>257</v>
      </c>
      <c r="E10" s="114" t="s">
        <v>258</v>
      </c>
      <c r="F10" s="112">
        <v>362</v>
      </c>
      <c r="G10" s="114" t="s">
        <v>259</v>
      </c>
      <c r="H10" s="114" t="s">
        <v>260</v>
      </c>
      <c r="I10" s="110" t="s">
        <v>228</v>
      </c>
      <c r="J10" s="114" t="s">
        <v>261</v>
      </c>
      <c r="K10" s="114" t="s">
        <v>238</v>
      </c>
      <c r="L10" s="112"/>
    </row>
    <row r="11" spans="1:12" ht="19.5" customHeight="1">
      <c r="A11" s="126" t="s">
        <v>262</v>
      </c>
      <c r="B11" s="114" t="s">
        <v>263</v>
      </c>
      <c r="C11" s="112">
        <v>4683403.88</v>
      </c>
      <c r="D11" s="114" t="s">
        <v>264</v>
      </c>
      <c r="E11" s="114" t="s">
        <v>265</v>
      </c>
      <c r="F11" s="112"/>
      <c r="G11" s="114" t="s">
        <v>266</v>
      </c>
      <c r="H11" s="114" t="s">
        <v>267</v>
      </c>
      <c r="I11" s="110" t="s">
        <v>228</v>
      </c>
      <c r="J11" s="114" t="s">
        <v>268</v>
      </c>
      <c r="K11" s="114" t="s">
        <v>269</v>
      </c>
      <c r="L11" s="112"/>
    </row>
    <row r="12" spans="1:12" ht="19.5" customHeight="1">
      <c r="A12" s="126" t="s">
        <v>270</v>
      </c>
      <c r="B12" s="114" t="s">
        <v>271</v>
      </c>
      <c r="C12" s="112">
        <v>1047492.2</v>
      </c>
      <c r="D12" s="114" t="s">
        <v>272</v>
      </c>
      <c r="E12" s="114" t="s">
        <v>273</v>
      </c>
      <c r="F12" s="112">
        <v>21702.49</v>
      </c>
      <c r="G12" s="114" t="s">
        <v>274</v>
      </c>
      <c r="H12" s="114" t="s">
        <v>275</v>
      </c>
      <c r="I12" s="110" t="s">
        <v>228</v>
      </c>
      <c r="J12" s="114" t="s">
        <v>276</v>
      </c>
      <c r="K12" s="114" t="s">
        <v>277</v>
      </c>
      <c r="L12" s="112"/>
    </row>
    <row r="13" spans="1:12" ht="19.5" customHeight="1">
      <c r="A13" s="126" t="s">
        <v>278</v>
      </c>
      <c r="B13" s="114" t="s">
        <v>279</v>
      </c>
      <c r="C13" s="112">
        <v>54113.68</v>
      </c>
      <c r="D13" s="114" t="s">
        <v>280</v>
      </c>
      <c r="E13" s="114" t="s">
        <v>281</v>
      </c>
      <c r="F13" s="112"/>
      <c r="G13" s="114" t="s">
        <v>282</v>
      </c>
      <c r="H13" s="114" t="s">
        <v>283</v>
      </c>
      <c r="I13" s="110" t="s">
        <v>228</v>
      </c>
      <c r="J13" s="114" t="s">
        <v>284</v>
      </c>
      <c r="K13" s="114" t="s">
        <v>285</v>
      </c>
      <c r="L13" s="112"/>
    </row>
    <row r="14" spans="1:12" ht="19.5" customHeight="1">
      <c r="A14" s="126" t="s">
        <v>286</v>
      </c>
      <c r="B14" s="114" t="s">
        <v>287</v>
      </c>
      <c r="C14" s="112">
        <v>676853.5</v>
      </c>
      <c r="D14" s="114" t="s">
        <v>288</v>
      </c>
      <c r="E14" s="114" t="s">
        <v>289</v>
      </c>
      <c r="F14" s="112"/>
      <c r="G14" s="114" t="s">
        <v>290</v>
      </c>
      <c r="H14" s="114" t="s">
        <v>291</v>
      </c>
      <c r="I14" s="110" t="s">
        <v>228</v>
      </c>
      <c r="J14" s="114" t="s">
        <v>292</v>
      </c>
      <c r="K14" s="114" t="s">
        <v>246</v>
      </c>
      <c r="L14" s="112"/>
    </row>
    <row r="15" spans="1:12" ht="19.5" customHeight="1">
      <c r="A15" s="126" t="s">
        <v>293</v>
      </c>
      <c r="B15" s="114" t="s">
        <v>294</v>
      </c>
      <c r="C15" s="112">
        <v>435417.5</v>
      </c>
      <c r="D15" s="114" t="s">
        <v>295</v>
      </c>
      <c r="E15" s="114" t="s">
        <v>296</v>
      </c>
      <c r="F15" s="112"/>
      <c r="G15" s="114" t="s">
        <v>297</v>
      </c>
      <c r="H15" s="114" t="s">
        <v>298</v>
      </c>
      <c r="I15" s="110" t="s">
        <v>228</v>
      </c>
      <c r="J15" s="114" t="s">
        <v>299</v>
      </c>
      <c r="K15" s="114" t="s">
        <v>300</v>
      </c>
      <c r="L15" s="110" t="s">
        <v>228</v>
      </c>
    </row>
    <row r="16" spans="1:12" ht="19.5" customHeight="1">
      <c r="A16" s="126" t="s">
        <v>301</v>
      </c>
      <c r="B16" s="114" t="s">
        <v>302</v>
      </c>
      <c r="C16" s="112">
        <v>32012.41</v>
      </c>
      <c r="D16" s="114" t="s">
        <v>303</v>
      </c>
      <c r="E16" s="114" t="s">
        <v>304</v>
      </c>
      <c r="F16" s="112">
        <v>4700</v>
      </c>
      <c r="G16" s="114" t="s">
        <v>305</v>
      </c>
      <c r="H16" s="114" t="s">
        <v>306</v>
      </c>
      <c r="I16" s="110" t="s">
        <v>228</v>
      </c>
      <c r="J16" s="114" t="s">
        <v>307</v>
      </c>
      <c r="K16" s="114" t="s">
        <v>308</v>
      </c>
      <c r="L16" s="110" t="s">
        <v>228</v>
      </c>
    </row>
    <row r="17" spans="1:12" ht="19.5" customHeight="1">
      <c r="A17" s="126" t="s">
        <v>309</v>
      </c>
      <c r="B17" s="114" t="s">
        <v>175</v>
      </c>
      <c r="C17" s="112">
        <v>763540</v>
      </c>
      <c r="D17" s="114" t="s">
        <v>310</v>
      </c>
      <c r="E17" s="114" t="s">
        <v>311</v>
      </c>
      <c r="F17" s="112"/>
      <c r="G17" s="114" t="s">
        <v>312</v>
      </c>
      <c r="H17" s="114" t="s">
        <v>313</v>
      </c>
      <c r="I17" s="110" t="s">
        <v>228</v>
      </c>
      <c r="J17" s="114" t="s">
        <v>314</v>
      </c>
      <c r="K17" s="114" t="s">
        <v>315</v>
      </c>
      <c r="L17" s="110" t="s">
        <v>228</v>
      </c>
    </row>
    <row r="18" spans="1:12" ht="19.5" customHeight="1">
      <c r="A18" s="126" t="s">
        <v>316</v>
      </c>
      <c r="B18" s="114" t="s">
        <v>317</v>
      </c>
      <c r="C18" s="112"/>
      <c r="D18" s="114" t="s">
        <v>318</v>
      </c>
      <c r="E18" s="114" t="s">
        <v>319</v>
      </c>
      <c r="F18" s="112">
        <v>17305</v>
      </c>
      <c r="G18" s="114" t="s">
        <v>320</v>
      </c>
      <c r="H18" s="114" t="s">
        <v>321</v>
      </c>
      <c r="I18" s="110" t="s">
        <v>228</v>
      </c>
      <c r="J18" s="114" t="s">
        <v>322</v>
      </c>
      <c r="K18" s="114" t="s">
        <v>179</v>
      </c>
      <c r="L18" s="112"/>
    </row>
    <row r="19" spans="1:12" ht="19.5" customHeight="1">
      <c r="A19" s="126" t="s">
        <v>323</v>
      </c>
      <c r="B19" s="114" t="s">
        <v>324</v>
      </c>
      <c r="C19" s="112">
        <v>794787.86</v>
      </c>
      <c r="D19" s="114" t="s">
        <v>325</v>
      </c>
      <c r="E19" s="114" t="s">
        <v>326</v>
      </c>
      <c r="F19" s="112"/>
      <c r="G19" s="114" t="s">
        <v>327</v>
      </c>
      <c r="H19" s="114" t="s">
        <v>328</v>
      </c>
      <c r="I19" s="112"/>
      <c r="J19" s="114" t="s">
        <v>329</v>
      </c>
      <c r="K19" s="114" t="s">
        <v>330</v>
      </c>
      <c r="L19" s="112"/>
    </row>
    <row r="20" spans="1:12" ht="19.5" customHeight="1">
      <c r="A20" s="126" t="s">
        <v>331</v>
      </c>
      <c r="B20" s="114" t="s">
        <v>332</v>
      </c>
      <c r="C20" s="112">
        <v>1114487</v>
      </c>
      <c r="D20" s="114" t="s">
        <v>333</v>
      </c>
      <c r="E20" s="114" t="s">
        <v>334</v>
      </c>
      <c r="F20" s="112"/>
      <c r="G20" s="114" t="s">
        <v>335</v>
      </c>
      <c r="H20" s="114" t="s">
        <v>236</v>
      </c>
      <c r="I20" s="112"/>
      <c r="J20" s="114" t="s">
        <v>336</v>
      </c>
      <c r="K20" s="114" t="s">
        <v>337</v>
      </c>
      <c r="L20" s="112"/>
    </row>
    <row r="21" spans="1:12" ht="19.5" customHeight="1">
      <c r="A21" s="126" t="s">
        <v>338</v>
      </c>
      <c r="B21" s="114" t="s">
        <v>339</v>
      </c>
      <c r="C21" s="112"/>
      <c r="D21" s="114" t="s">
        <v>340</v>
      </c>
      <c r="E21" s="114" t="s">
        <v>341</v>
      </c>
      <c r="F21" s="112">
        <v>10000</v>
      </c>
      <c r="G21" s="114" t="s">
        <v>342</v>
      </c>
      <c r="H21" s="114" t="s">
        <v>244</v>
      </c>
      <c r="I21" s="112"/>
      <c r="J21" s="114" t="s">
        <v>343</v>
      </c>
      <c r="K21" s="114" t="s">
        <v>344</v>
      </c>
      <c r="L21" s="112"/>
    </row>
    <row r="22" spans="1:12" ht="19.5" customHeight="1">
      <c r="A22" s="126" t="s">
        <v>345</v>
      </c>
      <c r="B22" s="114" t="s">
        <v>346</v>
      </c>
      <c r="C22" s="112">
        <v>1094649</v>
      </c>
      <c r="D22" s="114" t="s">
        <v>347</v>
      </c>
      <c r="E22" s="114" t="s">
        <v>348</v>
      </c>
      <c r="F22" s="112"/>
      <c r="G22" s="114" t="s">
        <v>349</v>
      </c>
      <c r="H22" s="114" t="s">
        <v>252</v>
      </c>
      <c r="I22" s="112"/>
      <c r="J22" s="114" t="s">
        <v>350</v>
      </c>
      <c r="K22" s="114" t="s">
        <v>351</v>
      </c>
      <c r="L22" s="112"/>
    </row>
    <row r="23" spans="1:12" ht="19.5" customHeight="1">
      <c r="A23" s="126" t="s">
        <v>352</v>
      </c>
      <c r="B23" s="114" t="s">
        <v>353</v>
      </c>
      <c r="C23" s="112"/>
      <c r="D23" s="114" t="s">
        <v>354</v>
      </c>
      <c r="E23" s="114" t="s">
        <v>355</v>
      </c>
      <c r="F23" s="112">
        <v>10207</v>
      </c>
      <c r="G23" s="114" t="s">
        <v>356</v>
      </c>
      <c r="H23" s="114" t="s">
        <v>260</v>
      </c>
      <c r="I23" s="112"/>
      <c r="J23" s="114"/>
      <c r="K23" s="114"/>
      <c r="L23" s="132"/>
    </row>
    <row r="24" spans="1:12" ht="19.5" customHeight="1">
      <c r="A24" s="126" t="s">
        <v>357</v>
      </c>
      <c r="B24" s="114" t="s">
        <v>358</v>
      </c>
      <c r="C24" s="112"/>
      <c r="D24" s="114" t="s">
        <v>359</v>
      </c>
      <c r="E24" s="114" t="s">
        <v>360</v>
      </c>
      <c r="F24" s="112"/>
      <c r="G24" s="114" t="s">
        <v>361</v>
      </c>
      <c r="H24" s="114" t="s">
        <v>267</v>
      </c>
      <c r="I24" s="112"/>
      <c r="J24" s="114"/>
      <c r="K24" s="114"/>
      <c r="L24" s="132"/>
    </row>
    <row r="25" spans="1:12" ht="19.5" customHeight="1">
      <c r="A25" s="126" t="s">
        <v>362</v>
      </c>
      <c r="B25" s="114" t="s">
        <v>363</v>
      </c>
      <c r="C25" s="112">
        <v>19838</v>
      </c>
      <c r="D25" s="114" t="s">
        <v>364</v>
      </c>
      <c r="E25" s="114" t="s">
        <v>365</v>
      </c>
      <c r="F25" s="112"/>
      <c r="G25" s="114" t="s">
        <v>366</v>
      </c>
      <c r="H25" s="114" t="s">
        <v>275</v>
      </c>
      <c r="I25" s="112"/>
      <c r="J25" s="114"/>
      <c r="K25" s="114"/>
      <c r="L25" s="132"/>
    </row>
    <row r="26" spans="1:12" ht="19.5" customHeight="1">
      <c r="A26" s="126" t="s">
        <v>367</v>
      </c>
      <c r="B26" s="114" t="s">
        <v>368</v>
      </c>
      <c r="C26" s="112"/>
      <c r="D26" s="114" t="s">
        <v>369</v>
      </c>
      <c r="E26" s="114" t="s">
        <v>370</v>
      </c>
      <c r="F26" s="112"/>
      <c r="G26" s="114" t="s">
        <v>371</v>
      </c>
      <c r="H26" s="114" t="s">
        <v>283</v>
      </c>
      <c r="I26" s="112"/>
      <c r="J26" s="114"/>
      <c r="K26" s="114"/>
      <c r="L26" s="132"/>
    </row>
    <row r="27" spans="1:12" ht="19.5" customHeight="1">
      <c r="A27" s="126" t="s">
        <v>372</v>
      </c>
      <c r="B27" s="114" t="s">
        <v>373</v>
      </c>
      <c r="C27" s="112"/>
      <c r="D27" s="114" t="s">
        <v>374</v>
      </c>
      <c r="E27" s="114" t="s">
        <v>375</v>
      </c>
      <c r="F27" s="112"/>
      <c r="G27" s="114" t="s">
        <v>376</v>
      </c>
      <c r="H27" s="114" t="s">
        <v>377</v>
      </c>
      <c r="I27" s="112"/>
      <c r="J27" s="114"/>
      <c r="K27" s="114"/>
      <c r="L27" s="132"/>
    </row>
    <row r="28" spans="1:12" ht="19.5" customHeight="1">
      <c r="A28" s="126" t="s">
        <v>378</v>
      </c>
      <c r="B28" s="114" t="s">
        <v>379</v>
      </c>
      <c r="C28" s="112"/>
      <c r="D28" s="114" t="s">
        <v>380</v>
      </c>
      <c r="E28" s="114" t="s">
        <v>381</v>
      </c>
      <c r="F28" s="112">
        <v>126908</v>
      </c>
      <c r="G28" s="114" t="s">
        <v>382</v>
      </c>
      <c r="H28" s="114" t="s">
        <v>383</v>
      </c>
      <c r="I28" s="112"/>
      <c r="J28" s="114"/>
      <c r="K28" s="114"/>
      <c r="L28" s="132"/>
    </row>
    <row r="29" spans="1:12" ht="19.5" customHeight="1">
      <c r="A29" s="126" t="s">
        <v>384</v>
      </c>
      <c r="B29" s="114" t="s">
        <v>385</v>
      </c>
      <c r="C29" s="112"/>
      <c r="D29" s="114" t="s">
        <v>386</v>
      </c>
      <c r="E29" s="114" t="s">
        <v>387</v>
      </c>
      <c r="F29" s="112">
        <v>24496</v>
      </c>
      <c r="G29" s="114" t="s">
        <v>388</v>
      </c>
      <c r="H29" s="114" t="s">
        <v>389</v>
      </c>
      <c r="I29" s="112"/>
      <c r="J29" s="114"/>
      <c r="K29" s="114"/>
      <c r="L29" s="132"/>
    </row>
    <row r="30" spans="1:12" ht="19.5" customHeight="1">
      <c r="A30" s="126" t="s">
        <v>390</v>
      </c>
      <c r="B30" s="114" t="s">
        <v>391</v>
      </c>
      <c r="C30" s="112"/>
      <c r="D30" s="114" t="s">
        <v>392</v>
      </c>
      <c r="E30" s="114" t="s">
        <v>393</v>
      </c>
      <c r="F30" s="112"/>
      <c r="G30" s="114" t="s">
        <v>394</v>
      </c>
      <c r="H30" s="114" t="s">
        <v>395</v>
      </c>
      <c r="I30" s="112"/>
      <c r="J30" s="114"/>
      <c r="K30" s="114"/>
      <c r="L30" s="132"/>
    </row>
    <row r="31" spans="1:12" ht="19.5" customHeight="1">
      <c r="A31" s="126" t="s">
        <v>396</v>
      </c>
      <c r="B31" s="114" t="s">
        <v>397</v>
      </c>
      <c r="C31" s="112"/>
      <c r="D31" s="114" t="s">
        <v>398</v>
      </c>
      <c r="E31" s="114" t="s">
        <v>399</v>
      </c>
      <c r="F31" s="112"/>
      <c r="G31" s="114" t="s">
        <v>400</v>
      </c>
      <c r="H31" s="114" t="s">
        <v>291</v>
      </c>
      <c r="I31" s="112"/>
      <c r="J31" s="114"/>
      <c r="K31" s="114"/>
      <c r="L31" s="132"/>
    </row>
    <row r="32" spans="1:12" ht="19.5" customHeight="1">
      <c r="A32" s="126"/>
      <c r="B32" s="114"/>
      <c r="C32" s="132"/>
      <c r="D32" s="114" t="s">
        <v>401</v>
      </c>
      <c r="E32" s="114" t="s">
        <v>402</v>
      </c>
      <c r="F32" s="112"/>
      <c r="G32" s="114" t="s">
        <v>403</v>
      </c>
      <c r="H32" s="114" t="s">
        <v>298</v>
      </c>
      <c r="I32" s="112"/>
      <c r="J32" s="114"/>
      <c r="K32" s="114"/>
      <c r="L32" s="132"/>
    </row>
    <row r="33" spans="1:12" ht="19.5" customHeight="1">
      <c r="A33" s="126"/>
      <c r="B33" s="114"/>
      <c r="C33" s="132"/>
      <c r="D33" s="114" t="s">
        <v>404</v>
      </c>
      <c r="E33" s="114" t="s">
        <v>405</v>
      </c>
      <c r="F33" s="112">
        <v>25050</v>
      </c>
      <c r="G33" s="114" t="s">
        <v>406</v>
      </c>
      <c r="H33" s="114" t="s">
        <v>306</v>
      </c>
      <c r="I33" s="112"/>
      <c r="J33" s="114"/>
      <c r="K33" s="114"/>
      <c r="L33" s="132"/>
    </row>
    <row r="34" spans="1:12" ht="19.5" customHeight="1">
      <c r="A34" s="126"/>
      <c r="B34" s="114"/>
      <c r="C34" s="132"/>
      <c r="D34" s="114" t="s">
        <v>407</v>
      </c>
      <c r="E34" s="114" t="s">
        <v>408</v>
      </c>
      <c r="F34" s="112"/>
      <c r="G34" s="114" t="s">
        <v>409</v>
      </c>
      <c r="H34" s="114" t="s">
        <v>313</v>
      </c>
      <c r="I34" s="112"/>
      <c r="J34" s="114"/>
      <c r="K34" s="114"/>
      <c r="L34" s="132"/>
    </row>
    <row r="35" spans="1:12" ht="19.5" customHeight="1">
      <c r="A35" s="126"/>
      <c r="B35" s="114"/>
      <c r="C35" s="132"/>
      <c r="D35" s="114" t="s">
        <v>410</v>
      </c>
      <c r="E35" s="114" t="s">
        <v>411</v>
      </c>
      <c r="F35" s="112"/>
      <c r="G35" s="114" t="s">
        <v>412</v>
      </c>
      <c r="H35" s="114" t="s">
        <v>413</v>
      </c>
      <c r="I35" s="112"/>
      <c r="J35" s="114"/>
      <c r="K35" s="114"/>
      <c r="L35" s="132"/>
    </row>
    <row r="36" spans="1:12" ht="19.5" customHeight="1">
      <c r="A36" s="126"/>
      <c r="B36" s="114"/>
      <c r="C36" s="132"/>
      <c r="D36" s="114" t="s">
        <v>414</v>
      </c>
      <c r="E36" s="114" t="s">
        <v>415</v>
      </c>
      <c r="F36" s="112"/>
      <c r="G36" s="114"/>
      <c r="H36" s="114"/>
      <c r="I36" s="114"/>
      <c r="J36" s="114"/>
      <c r="K36" s="114"/>
      <c r="L36" s="132"/>
    </row>
    <row r="37" spans="1:12" ht="19.5" customHeight="1">
      <c r="A37" s="126"/>
      <c r="B37" s="114"/>
      <c r="C37" s="132"/>
      <c r="D37" s="114" t="s">
        <v>416</v>
      </c>
      <c r="E37" s="114" t="s">
        <v>417</v>
      </c>
      <c r="F37" s="112"/>
      <c r="G37" s="114"/>
      <c r="H37" s="114"/>
      <c r="I37" s="114"/>
      <c r="J37" s="114"/>
      <c r="K37" s="114"/>
      <c r="L37" s="132"/>
    </row>
    <row r="38" spans="1:12" ht="19.5" customHeight="1">
      <c r="A38" s="126"/>
      <c r="B38" s="114"/>
      <c r="C38" s="132"/>
      <c r="D38" s="114" t="s">
        <v>418</v>
      </c>
      <c r="E38" s="114" t="s">
        <v>419</v>
      </c>
      <c r="F38" s="112"/>
      <c r="G38" s="114"/>
      <c r="H38" s="114"/>
      <c r="I38" s="114"/>
      <c r="J38" s="114"/>
      <c r="K38" s="114"/>
      <c r="L38" s="132"/>
    </row>
    <row r="39" spans="1:12" ht="19.5" customHeight="1">
      <c r="A39" s="133" t="s">
        <v>420</v>
      </c>
      <c r="B39" s="110" t="s">
        <v>420</v>
      </c>
      <c r="C39" s="112">
        <v>15078794.03</v>
      </c>
      <c r="D39" s="110" t="s">
        <v>421</v>
      </c>
      <c r="E39" s="110" t="s">
        <v>421</v>
      </c>
      <c r="F39" s="110" t="s">
        <v>421</v>
      </c>
      <c r="G39" s="110" t="s">
        <v>421</v>
      </c>
      <c r="H39" s="110" t="s">
        <v>421</v>
      </c>
      <c r="I39" s="110" t="s">
        <v>421</v>
      </c>
      <c r="J39" s="110" t="s">
        <v>421</v>
      </c>
      <c r="K39" s="110" t="s">
        <v>421</v>
      </c>
      <c r="L39" s="112">
        <v>242458.49</v>
      </c>
    </row>
    <row r="40" spans="1:12" ht="19.5" customHeight="1">
      <c r="A40" s="115" t="s">
        <v>422</v>
      </c>
      <c r="B40" s="116" t="s">
        <v>422</v>
      </c>
      <c r="C40" s="116" t="s">
        <v>422</v>
      </c>
      <c r="D40" s="116" t="s">
        <v>422</v>
      </c>
      <c r="E40" s="116" t="s">
        <v>422</v>
      </c>
      <c r="F40" s="116" t="s">
        <v>422</v>
      </c>
      <c r="G40" s="116" t="s">
        <v>422</v>
      </c>
      <c r="H40" s="116" t="s">
        <v>422</v>
      </c>
      <c r="I40" s="116" t="s">
        <v>422</v>
      </c>
      <c r="J40" s="116" t="s">
        <v>422</v>
      </c>
      <c r="K40" s="116" t="s">
        <v>422</v>
      </c>
      <c r="L40" s="116" t="s">
        <v>422</v>
      </c>
    </row>
    <row r="41" spans="1:12" ht="409.5" customHeight="1" hidden="1">
      <c r="A41" s="117"/>
      <c r="B41" s="119"/>
      <c r="C41" s="119"/>
      <c r="D41" s="119"/>
      <c r="E41" s="119"/>
      <c r="F41" s="118"/>
      <c r="G41" s="119"/>
      <c r="H41" s="119"/>
      <c r="I41" s="119"/>
      <c r="J41" s="119"/>
      <c r="K41" s="119"/>
      <c r="L41" s="119"/>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D4" sqref="D4:D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20"/>
      <c r="B1" s="102"/>
      <c r="C1" s="102"/>
      <c r="D1" s="102"/>
      <c r="E1" s="102"/>
      <c r="F1" s="102"/>
      <c r="G1" s="102"/>
      <c r="H1" s="102"/>
      <c r="I1" s="101" t="s">
        <v>423</v>
      </c>
      <c r="J1" s="102"/>
      <c r="K1" s="102"/>
      <c r="L1" s="102"/>
      <c r="M1" s="102"/>
      <c r="N1" s="102"/>
      <c r="O1" s="102"/>
      <c r="P1" s="102"/>
      <c r="Q1" s="102"/>
    </row>
    <row r="2" spans="1:17" ht="15" customHeight="1">
      <c r="A2" s="121" t="s">
        <v>1</v>
      </c>
      <c r="B2" s="105"/>
      <c r="C2" s="105"/>
      <c r="D2" s="105"/>
      <c r="E2" s="105"/>
      <c r="F2" s="105"/>
      <c r="G2" s="105"/>
      <c r="H2" s="105"/>
      <c r="I2" s="129"/>
      <c r="J2" s="105"/>
      <c r="K2" s="105"/>
      <c r="L2" s="105"/>
      <c r="M2" s="105"/>
      <c r="N2" s="105"/>
      <c r="O2" s="105"/>
      <c r="P2" s="105"/>
      <c r="Q2" s="131" t="s">
        <v>2</v>
      </c>
    </row>
    <row r="3" spans="1:17" ht="19.5" customHeight="1">
      <c r="A3" s="122" t="s">
        <v>5</v>
      </c>
      <c r="B3" s="123" t="s">
        <v>5</v>
      </c>
      <c r="C3" s="123" t="s">
        <v>5</v>
      </c>
      <c r="D3" s="123" t="s">
        <v>5</v>
      </c>
      <c r="E3" s="124" t="s">
        <v>209</v>
      </c>
      <c r="F3" s="124" t="s">
        <v>209</v>
      </c>
      <c r="G3" s="124" t="s">
        <v>209</v>
      </c>
      <c r="H3" s="124" t="s">
        <v>210</v>
      </c>
      <c r="I3" s="124" t="s">
        <v>210</v>
      </c>
      <c r="J3" s="124" t="s">
        <v>210</v>
      </c>
      <c r="K3" s="124" t="s">
        <v>211</v>
      </c>
      <c r="L3" s="124" t="s">
        <v>211</v>
      </c>
      <c r="M3" s="124" t="s">
        <v>211</v>
      </c>
      <c r="N3" s="124" t="s">
        <v>212</v>
      </c>
      <c r="O3" s="124" t="s">
        <v>212</v>
      </c>
      <c r="P3" s="124" t="s">
        <v>212</v>
      </c>
      <c r="Q3" s="124" t="s">
        <v>212</v>
      </c>
    </row>
    <row r="4" spans="1:17" ht="19.5" customHeight="1">
      <c r="A4" s="125" t="s">
        <v>112</v>
      </c>
      <c r="B4" s="124" t="s">
        <v>112</v>
      </c>
      <c r="C4" s="124" t="s">
        <v>112</v>
      </c>
      <c r="D4" s="124" t="s">
        <v>113</v>
      </c>
      <c r="E4" s="124" t="s">
        <v>119</v>
      </c>
      <c r="F4" s="124" t="s">
        <v>213</v>
      </c>
      <c r="G4" s="124" t="s">
        <v>214</v>
      </c>
      <c r="H4" s="124" t="s">
        <v>119</v>
      </c>
      <c r="I4" s="124" t="s">
        <v>186</v>
      </c>
      <c r="J4" s="124" t="s">
        <v>187</v>
      </c>
      <c r="K4" s="124" t="s">
        <v>119</v>
      </c>
      <c r="L4" s="124" t="s">
        <v>186</v>
      </c>
      <c r="M4" s="124" t="s">
        <v>187</v>
      </c>
      <c r="N4" s="124" t="s">
        <v>119</v>
      </c>
      <c r="O4" s="124" t="s">
        <v>213</v>
      </c>
      <c r="P4" s="124" t="s">
        <v>214</v>
      </c>
      <c r="Q4" s="124" t="s">
        <v>214</v>
      </c>
    </row>
    <row r="5" spans="1:17" ht="19.5" customHeight="1">
      <c r="A5" s="125" t="s">
        <v>112</v>
      </c>
      <c r="B5" s="124" t="s">
        <v>112</v>
      </c>
      <c r="C5" s="124" t="s">
        <v>112</v>
      </c>
      <c r="D5" s="124" t="s">
        <v>113</v>
      </c>
      <c r="E5" s="124" t="s">
        <v>119</v>
      </c>
      <c r="F5" s="124" t="s">
        <v>213</v>
      </c>
      <c r="G5" s="124" t="s">
        <v>214</v>
      </c>
      <c r="H5" s="124" t="s">
        <v>119</v>
      </c>
      <c r="I5" s="124" t="s">
        <v>186</v>
      </c>
      <c r="J5" s="124" t="s">
        <v>187</v>
      </c>
      <c r="K5" s="124" t="s">
        <v>119</v>
      </c>
      <c r="L5" s="124" t="s">
        <v>186</v>
      </c>
      <c r="M5" s="124" t="s">
        <v>187</v>
      </c>
      <c r="N5" s="124" t="s">
        <v>119</v>
      </c>
      <c r="O5" s="124" t="s">
        <v>213</v>
      </c>
      <c r="P5" s="124" t="s">
        <v>215</v>
      </c>
      <c r="Q5" s="124" t="s">
        <v>216</v>
      </c>
    </row>
    <row r="6" spans="1:17" ht="19.5" customHeight="1">
      <c r="A6" s="125" t="s">
        <v>112</v>
      </c>
      <c r="B6" s="124" t="s">
        <v>112</v>
      </c>
      <c r="C6" s="124" t="s">
        <v>112</v>
      </c>
      <c r="D6" s="124" t="s">
        <v>113</v>
      </c>
      <c r="E6" s="124" t="s">
        <v>119</v>
      </c>
      <c r="F6" s="124" t="s">
        <v>213</v>
      </c>
      <c r="G6" s="124" t="s">
        <v>214</v>
      </c>
      <c r="H6" s="124" t="s">
        <v>119</v>
      </c>
      <c r="I6" s="124" t="s">
        <v>186</v>
      </c>
      <c r="J6" s="124" t="s">
        <v>187</v>
      </c>
      <c r="K6" s="124" t="s">
        <v>119</v>
      </c>
      <c r="L6" s="124" t="s">
        <v>186</v>
      </c>
      <c r="M6" s="124" t="s">
        <v>187</v>
      </c>
      <c r="N6" s="124" t="s">
        <v>119</v>
      </c>
      <c r="O6" s="124" t="s">
        <v>213</v>
      </c>
      <c r="P6" s="124" t="s">
        <v>215</v>
      </c>
      <c r="Q6" s="124" t="s">
        <v>216</v>
      </c>
    </row>
    <row r="7" spans="1:17" ht="19.5" customHeight="1">
      <c r="A7" s="125" t="s">
        <v>116</v>
      </c>
      <c r="B7" s="124" t="s">
        <v>117</v>
      </c>
      <c r="C7" s="124" t="s">
        <v>118</v>
      </c>
      <c r="D7" s="123" t="s">
        <v>9</v>
      </c>
      <c r="E7" s="110" t="s">
        <v>10</v>
      </c>
      <c r="F7" s="110" t="s">
        <v>11</v>
      </c>
      <c r="G7" s="110" t="s">
        <v>19</v>
      </c>
      <c r="H7" s="110" t="s">
        <v>23</v>
      </c>
      <c r="I7" s="110" t="s">
        <v>27</v>
      </c>
      <c r="J7" s="110" t="s">
        <v>31</v>
      </c>
      <c r="K7" s="110" t="s">
        <v>35</v>
      </c>
      <c r="L7" s="110" t="s">
        <v>38</v>
      </c>
      <c r="M7" s="110" t="s">
        <v>41</v>
      </c>
      <c r="N7" s="110" t="s">
        <v>44</v>
      </c>
      <c r="O7" s="110" t="s">
        <v>47</v>
      </c>
      <c r="P7" s="110" t="s">
        <v>50</v>
      </c>
      <c r="Q7" s="110" t="s">
        <v>53</v>
      </c>
    </row>
    <row r="8" spans="1:17" ht="19.5" customHeight="1">
      <c r="A8" s="125" t="s">
        <v>116</v>
      </c>
      <c r="B8" s="124" t="s">
        <v>117</v>
      </c>
      <c r="C8" s="124" t="s">
        <v>118</v>
      </c>
      <c r="D8" s="124" t="s">
        <v>119</v>
      </c>
      <c r="E8" s="112"/>
      <c r="F8" s="112"/>
      <c r="G8" s="112"/>
      <c r="H8" s="112">
        <v>30000</v>
      </c>
      <c r="I8" s="112"/>
      <c r="J8" s="112">
        <v>30000</v>
      </c>
      <c r="K8" s="112">
        <v>30000</v>
      </c>
      <c r="L8" s="112"/>
      <c r="M8" s="112">
        <v>30000</v>
      </c>
      <c r="N8" s="112"/>
      <c r="O8" s="112"/>
      <c r="P8" s="112"/>
      <c r="Q8" s="112"/>
    </row>
    <row r="9" spans="1:17" ht="19.5" customHeight="1">
      <c r="A9" s="126" t="s">
        <v>178</v>
      </c>
      <c r="B9" s="114" t="s">
        <v>178</v>
      </c>
      <c r="C9" s="114" t="s">
        <v>178</v>
      </c>
      <c r="D9" s="114" t="s">
        <v>179</v>
      </c>
      <c r="E9" s="112"/>
      <c r="F9" s="112"/>
      <c r="G9" s="112"/>
      <c r="H9" s="112">
        <v>30000</v>
      </c>
      <c r="I9" s="112"/>
      <c r="J9" s="112">
        <v>30000</v>
      </c>
      <c r="K9" s="112">
        <v>30000</v>
      </c>
      <c r="L9" s="112"/>
      <c r="M9" s="112">
        <v>30000</v>
      </c>
      <c r="N9" s="112"/>
      <c r="O9" s="112"/>
      <c r="P9" s="112"/>
      <c r="Q9" s="112"/>
    </row>
    <row r="10" spans="1:17" ht="19.5" customHeight="1">
      <c r="A10" s="126" t="s">
        <v>180</v>
      </c>
      <c r="B10" s="114" t="s">
        <v>180</v>
      </c>
      <c r="C10" s="114" t="s">
        <v>180</v>
      </c>
      <c r="D10" s="114" t="s">
        <v>181</v>
      </c>
      <c r="E10" s="112"/>
      <c r="F10" s="112"/>
      <c r="G10" s="112"/>
      <c r="H10" s="112">
        <v>30000</v>
      </c>
      <c r="I10" s="112"/>
      <c r="J10" s="112">
        <v>30000</v>
      </c>
      <c r="K10" s="112">
        <v>30000</v>
      </c>
      <c r="L10" s="112"/>
      <c r="M10" s="112">
        <v>30000</v>
      </c>
      <c r="N10" s="112"/>
      <c r="O10" s="112"/>
      <c r="P10" s="112"/>
      <c r="Q10" s="112"/>
    </row>
    <row r="11" spans="1:17" ht="19.5" customHeight="1">
      <c r="A11" s="126" t="s">
        <v>182</v>
      </c>
      <c r="B11" s="114" t="s">
        <v>182</v>
      </c>
      <c r="C11" s="114" t="s">
        <v>182</v>
      </c>
      <c r="D11" s="114" t="s">
        <v>183</v>
      </c>
      <c r="E11" s="112"/>
      <c r="F11" s="112"/>
      <c r="G11" s="112"/>
      <c r="H11" s="112">
        <v>30000</v>
      </c>
      <c r="I11" s="112"/>
      <c r="J11" s="112">
        <v>30000</v>
      </c>
      <c r="K11" s="112">
        <v>30000</v>
      </c>
      <c r="L11" s="112"/>
      <c r="M11" s="112">
        <v>30000</v>
      </c>
      <c r="N11" s="112"/>
      <c r="O11" s="112"/>
      <c r="P11" s="112"/>
      <c r="Q11" s="112"/>
    </row>
    <row r="12" spans="1:17" ht="19.5" customHeight="1">
      <c r="A12" s="126" t="s">
        <v>424</v>
      </c>
      <c r="B12" s="114" t="s">
        <v>424</v>
      </c>
      <c r="C12" s="114" t="s">
        <v>424</v>
      </c>
      <c r="D12" s="114" t="s">
        <v>424</v>
      </c>
      <c r="E12" s="114" t="s">
        <v>424</v>
      </c>
      <c r="F12" s="114" t="s">
        <v>424</v>
      </c>
      <c r="G12" s="114" t="s">
        <v>424</v>
      </c>
      <c r="H12" s="114" t="s">
        <v>424</v>
      </c>
      <c r="I12" s="114" t="s">
        <v>424</v>
      </c>
      <c r="J12" s="114" t="s">
        <v>424</v>
      </c>
      <c r="K12" s="114" t="s">
        <v>424</v>
      </c>
      <c r="L12" s="114" t="s">
        <v>424</v>
      </c>
      <c r="M12" s="114" t="s">
        <v>424</v>
      </c>
      <c r="N12" s="114" t="s">
        <v>424</v>
      </c>
      <c r="O12" s="114" t="s">
        <v>424</v>
      </c>
      <c r="P12" s="114" t="s">
        <v>424</v>
      </c>
      <c r="Q12" s="114" t="s">
        <v>424</v>
      </c>
    </row>
    <row r="13" spans="1:17" ht="409.5" customHeight="1" hidden="1">
      <c r="A13" s="127"/>
      <c r="B13" s="128"/>
      <c r="C13" s="128"/>
      <c r="D13" s="128"/>
      <c r="E13" s="128"/>
      <c r="F13" s="128"/>
      <c r="G13" s="128"/>
      <c r="H13" s="128"/>
      <c r="I13" s="130"/>
      <c r="J13" s="128"/>
      <c r="K13" s="128"/>
      <c r="L13" s="128"/>
      <c r="M13" s="128"/>
      <c r="N13" s="128"/>
      <c r="O13" s="128"/>
      <c r="P13" s="128"/>
      <c r="Q13" s="128"/>
    </row>
  </sheetData>
  <sheetProtection/>
  <mergeCells count="29">
    <mergeCell ref="A3:D3"/>
    <mergeCell ref="E3:G3"/>
    <mergeCell ref="H3:J3"/>
    <mergeCell ref="K3:M3"/>
    <mergeCell ref="N3:Q3"/>
    <mergeCell ref="P4:Q4"/>
    <mergeCell ref="A9:C9"/>
    <mergeCell ref="A10:C10"/>
    <mergeCell ref="A11:C11"/>
    <mergeCell ref="A12:Q12"/>
    <mergeCell ref="A13:Q1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C7" sqref="C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00"/>
      <c r="B1" s="101" t="s">
        <v>425</v>
      </c>
      <c r="C1" s="102"/>
      <c r="D1" s="102"/>
    </row>
    <row r="2" spans="1:4" ht="21.75" customHeight="1">
      <c r="A2" s="103" t="s">
        <v>1</v>
      </c>
      <c r="B2" s="104"/>
      <c r="C2" s="105"/>
      <c r="D2" s="106" t="s">
        <v>2</v>
      </c>
    </row>
    <row r="3" spans="1:4" ht="21.75" customHeight="1">
      <c r="A3" s="107" t="s">
        <v>426</v>
      </c>
      <c r="B3" s="108" t="s">
        <v>6</v>
      </c>
      <c r="C3" s="108" t="s">
        <v>427</v>
      </c>
      <c r="D3" s="108" t="s">
        <v>428</v>
      </c>
    </row>
    <row r="4" spans="1:4" ht="21.75" customHeight="1">
      <c r="A4" s="107" t="s">
        <v>429</v>
      </c>
      <c r="B4" s="108" t="s">
        <v>6</v>
      </c>
      <c r="C4" s="108" t="s">
        <v>10</v>
      </c>
      <c r="D4" s="108" t="s">
        <v>11</v>
      </c>
    </row>
    <row r="5" spans="1:4" ht="19.5" customHeight="1">
      <c r="A5" s="109" t="s">
        <v>430</v>
      </c>
      <c r="B5" s="108" t="s">
        <v>10</v>
      </c>
      <c r="C5" s="110" t="s">
        <v>431</v>
      </c>
      <c r="D5" s="110" t="s">
        <v>431</v>
      </c>
    </row>
    <row r="6" spans="1:4" ht="19.5" customHeight="1">
      <c r="A6" s="109" t="s">
        <v>432</v>
      </c>
      <c r="B6" s="108" t="s">
        <v>11</v>
      </c>
      <c r="C6" s="111">
        <v>15000</v>
      </c>
      <c r="D6" s="112"/>
    </row>
    <row r="7" spans="1:4" ht="19.5" customHeight="1">
      <c r="A7" s="109" t="s">
        <v>433</v>
      </c>
      <c r="B7" s="108" t="s">
        <v>19</v>
      </c>
      <c r="C7" s="111"/>
      <c r="D7" s="112"/>
    </row>
    <row r="8" spans="1:4" ht="19.5" customHeight="1">
      <c r="A8" s="109" t="s">
        <v>434</v>
      </c>
      <c r="B8" s="108" t="s">
        <v>23</v>
      </c>
      <c r="C8" s="111"/>
      <c r="D8" s="112"/>
    </row>
    <row r="9" spans="1:4" ht="19.5" customHeight="1">
      <c r="A9" s="109" t="s">
        <v>435</v>
      </c>
      <c r="B9" s="108" t="s">
        <v>27</v>
      </c>
      <c r="C9" s="111"/>
      <c r="D9" s="112"/>
    </row>
    <row r="10" spans="1:4" ht="19.5" customHeight="1">
      <c r="A10" s="109" t="s">
        <v>436</v>
      </c>
      <c r="B10" s="108" t="s">
        <v>31</v>
      </c>
      <c r="C10" s="111"/>
      <c r="D10" s="112"/>
    </row>
    <row r="11" spans="1:4" ht="19.5" customHeight="1">
      <c r="A11" s="109" t="s">
        <v>437</v>
      </c>
      <c r="B11" s="108" t="s">
        <v>35</v>
      </c>
      <c r="C11" s="111">
        <v>15000</v>
      </c>
      <c r="D11" s="112"/>
    </row>
    <row r="12" spans="1:4" ht="19.5" customHeight="1">
      <c r="A12" s="109" t="s">
        <v>438</v>
      </c>
      <c r="B12" s="108" t="s">
        <v>38</v>
      </c>
      <c r="C12" s="110" t="s">
        <v>431</v>
      </c>
      <c r="D12" s="112"/>
    </row>
    <row r="13" spans="1:4" ht="19.5" customHeight="1">
      <c r="A13" s="109" t="s">
        <v>439</v>
      </c>
      <c r="B13" s="108" t="s">
        <v>41</v>
      </c>
      <c r="C13" s="110" t="s">
        <v>431</v>
      </c>
      <c r="D13" s="112"/>
    </row>
    <row r="14" spans="1:4" ht="19.5" customHeight="1">
      <c r="A14" s="109" t="s">
        <v>440</v>
      </c>
      <c r="B14" s="108" t="s">
        <v>44</v>
      </c>
      <c r="C14" s="110" t="s">
        <v>431</v>
      </c>
      <c r="D14" s="112"/>
    </row>
    <row r="15" spans="1:4" ht="19.5" customHeight="1">
      <c r="A15" s="109" t="s">
        <v>441</v>
      </c>
      <c r="B15" s="108" t="s">
        <v>47</v>
      </c>
      <c r="C15" s="110" t="s">
        <v>431</v>
      </c>
      <c r="D15" s="110" t="s">
        <v>431</v>
      </c>
    </row>
    <row r="16" spans="1:4" ht="19.5" customHeight="1">
      <c r="A16" s="109" t="s">
        <v>442</v>
      </c>
      <c r="B16" s="108" t="s">
        <v>50</v>
      </c>
      <c r="C16" s="110" t="s">
        <v>431</v>
      </c>
      <c r="D16" s="113"/>
    </row>
    <row r="17" spans="1:4" ht="19.5" customHeight="1">
      <c r="A17" s="109" t="s">
        <v>443</v>
      </c>
      <c r="B17" s="108" t="s">
        <v>53</v>
      </c>
      <c r="C17" s="110" t="s">
        <v>431</v>
      </c>
      <c r="D17" s="113"/>
    </row>
    <row r="18" spans="1:4" ht="19.5" customHeight="1">
      <c r="A18" s="109" t="s">
        <v>444</v>
      </c>
      <c r="B18" s="108" t="s">
        <v>56</v>
      </c>
      <c r="C18" s="110" t="s">
        <v>431</v>
      </c>
      <c r="D18" s="113"/>
    </row>
    <row r="19" spans="1:4" ht="19.5" customHeight="1">
      <c r="A19" s="109" t="s">
        <v>445</v>
      </c>
      <c r="B19" s="108" t="s">
        <v>59</v>
      </c>
      <c r="C19" s="110" t="s">
        <v>431</v>
      </c>
      <c r="D19" s="113"/>
    </row>
    <row r="20" spans="1:4" ht="19.5" customHeight="1">
      <c r="A20" s="109" t="s">
        <v>446</v>
      </c>
      <c r="B20" s="108" t="s">
        <v>62</v>
      </c>
      <c r="C20" s="110" t="s">
        <v>431</v>
      </c>
      <c r="D20" s="113"/>
    </row>
    <row r="21" spans="1:4" ht="19.5" customHeight="1">
      <c r="A21" s="109" t="s">
        <v>447</v>
      </c>
      <c r="B21" s="108" t="s">
        <v>65</v>
      </c>
      <c r="C21" s="110" t="s">
        <v>431</v>
      </c>
      <c r="D21" s="113"/>
    </row>
    <row r="22" spans="1:4" ht="19.5" customHeight="1">
      <c r="A22" s="109" t="s">
        <v>448</v>
      </c>
      <c r="B22" s="108" t="s">
        <v>68</v>
      </c>
      <c r="C22" s="110" t="s">
        <v>431</v>
      </c>
      <c r="D22" s="113"/>
    </row>
    <row r="23" spans="1:4" ht="19.5" customHeight="1">
      <c r="A23" s="109" t="s">
        <v>449</v>
      </c>
      <c r="B23" s="108" t="s">
        <v>71</v>
      </c>
      <c r="C23" s="110" t="s">
        <v>431</v>
      </c>
      <c r="D23" s="113"/>
    </row>
    <row r="24" spans="1:4" ht="19.5" customHeight="1">
      <c r="A24" s="109" t="s">
        <v>450</v>
      </c>
      <c r="B24" s="108" t="s">
        <v>74</v>
      </c>
      <c r="C24" s="110" t="s">
        <v>431</v>
      </c>
      <c r="D24" s="113"/>
    </row>
    <row r="25" spans="1:4" ht="19.5" customHeight="1">
      <c r="A25" s="109" t="s">
        <v>451</v>
      </c>
      <c r="B25" s="108" t="s">
        <v>77</v>
      </c>
      <c r="C25" s="110" t="s">
        <v>431</v>
      </c>
      <c r="D25" s="113"/>
    </row>
    <row r="26" spans="1:4" ht="19.5" customHeight="1">
      <c r="A26" s="109" t="s">
        <v>452</v>
      </c>
      <c r="B26" s="108" t="s">
        <v>80</v>
      </c>
      <c r="C26" s="110" t="s">
        <v>431</v>
      </c>
      <c r="D26" s="112"/>
    </row>
    <row r="27" spans="1:4" ht="19.5" customHeight="1">
      <c r="A27" s="109" t="s">
        <v>453</v>
      </c>
      <c r="B27" s="108" t="s">
        <v>83</v>
      </c>
      <c r="C27" s="110" t="s">
        <v>431</v>
      </c>
      <c r="D27" s="112"/>
    </row>
    <row r="28" spans="1:4" ht="19.5" customHeight="1">
      <c r="A28" s="109" t="s">
        <v>454</v>
      </c>
      <c r="B28" s="108" t="s">
        <v>86</v>
      </c>
      <c r="C28" s="110" t="s">
        <v>431</v>
      </c>
      <c r="D28" s="112"/>
    </row>
    <row r="29" spans="1:4" ht="19.5" customHeight="1">
      <c r="A29" s="107" t="s">
        <v>455</v>
      </c>
      <c r="B29" s="108" t="s">
        <v>90</v>
      </c>
      <c r="C29" s="114"/>
      <c r="D29" s="114"/>
    </row>
    <row r="30" spans="1:4" ht="59.25" customHeight="1">
      <c r="A30" s="115" t="s">
        <v>456</v>
      </c>
      <c r="B30" s="116" t="s">
        <v>456</v>
      </c>
      <c r="C30" s="116" t="s">
        <v>456</v>
      </c>
      <c r="D30" s="116" t="s">
        <v>456</v>
      </c>
    </row>
    <row r="31" spans="1:4" ht="39" customHeight="1">
      <c r="A31" s="115" t="s">
        <v>457</v>
      </c>
      <c r="B31" s="116" t="s">
        <v>457</v>
      </c>
      <c r="C31" s="116" t="s">
        <v>457</v>
      </c>
      <c r="D31" s="116" t="s">
        <v>457</v>
      </c>
    </row>
    <row r="32" spans="1:4" ht="409.5" customHeight="1" hidden="1">
      <c r="A32" s="117"/>
      <c r="B32" s="118"/>
      <c r="C32" s="119"/>
      <c r="D32" s="119"/>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5"/>
  <sheetViews>
    <sheetView zoomScaleSheetLayoutView="100" workbookViewId="0" topLeftCell="A1">
      <selection activeCell="D28" sqref="D28"/>
    </sheetView>
  </sheetViews>
  <sheetFormatPr defaultColWidth="9.140625" defaultRowHeight="12.75"/>
  <cols>
    <col min="5" max="6" width="10.7109375" style="0" bestFit="1" customWidth="1"/>
  </cols>
  <sheetData>
    <row r="1" spans="1:9" ht="20.25">
      <c r="A1" s="27" t="s">
        <v>458</v>
      </c>
      <c r="B1" s="27"/>
      <c r="C1" s="27"/>
      <c r="D1" s="27"/>
      <c r="E1" s="27"/>
      <c r="F1" s="27"/>
      <c r="G1" s="27"/>
      <c r="H1" s="27"/>
      <c r="I1" s="27"/>
    </row>
    <row r="2" spans="1:9" ht="13.5">
      <c r="A2" s="28"/>
      <c r="B2" s="28"/>
      <c r="C2" s="28"/>
      <c r="D2" s="29" t="s">
        <v>459</v>
      </c>
      <c r="E2" s="29"/>
      <c r="F2" s="29"/>
      <c r="G2" s="28"/>
      <c r="H2" s="28"/>
      <c r="I2" s="28"/>
    </row>
    <row r="3" spans="1:9" s="26" customFormat="1" ht="12">
      <c r="A3" s="30" t="s">
        <v>460</v>
      </c>
      <c r="B3" s="30"/>
      <c r="C3" s="30" t="s">
        <v>461</v>
      </c>
      <c r="D3" s="30"/>
      <c r="E3" s="30"/>
      <c r="F3" s="30"/>
      <c r="G3" s="30"/>
      <c r="H3" s="30"/>
      <c r="I3" s="30"/>
    </row>
    <row r="4" spans="1:9" s="26" customFormat="1" ht="12">
      <c r="A4" s="30" t="s">
        <v>462</v>
      </c>
      <c r="B4" s="30"/>
      <c r="C4" s="30" t="s">
        <v>463</v>
      </c>
      <c r="D4" s="30"/>
      <c r="E4" s="30"/>
      <c r="F4" s="30" t="s">
        <v>464</v>
      </c>
      <c r="G4" s="30" t="s">
        <v>465</v>
      </c>
      <c r="H4" s="30"/>
      <c r="I4" s="30"/>
    </row>
    <row r="5" spans="1:9" s="26" customFormat="1" ht="12">
      <c r="A5" s="31" t="s">
        <v>466</v>
      </c>
      <c r="B5" s="31"/>
      <c r="C5" s="30"/>
      <c r="D5" s="30" t="s">
        <v>467</v>
      </c>
      <c r="E5" s="30" t="s">
        <v>468</v>
      </c>
      <c r="F5" s="30" t="s">
        <v>469</v>
      </c>
      <c r="G5" s="30" t="s">
        <v>470</v>
      </c>
      <c r="H5" s="30" t="s">
        <v>471</v>
      </c>
      <c r="I5" s="30" t="s">
        <v>472</v>
      </c>
    </row>
    <row r="6" spans="1:9" s="26" customFormat="1" ht="12">
      <c r="A6" s="31"/>
      <c r="B6" s="31"/>
      <c r="C6" s="32" t="s">
        <v>473</v>
      </c>
      <c r="D6" s="32"/>
      <c r="E6" s="30">
        <v>1.116911</v>
      </c>
      <c r="F6" s="32">
        <v>1.116911</v>
      </c>
      <c r="G6" s="30">
        <v>10</v>
      </c>
      <c r="H6" s="32">
        <f>F6/E6</f>
        <v>1</v>
      </c>
      <c r="I6" s="32">
        <f>H6*G6</f>
        <v>10</v>
      </c>
    </row>
    <row r="7" spans="1:9" s="26" customFormat="1" ht="12">
      <c r="A7" s="31"/>
      <c r="B7" s="31"/>
      <c r="C7" s="32" t="s">
        <v>474</v>
      </c>
      <c r="D7" s="32"/>
      <c r="E7" s="30"/>
      <c r="F7" s="32"/>
      <c r="G7" s="30" t="s">
        <v>431</v>
      </c>
      <c r="H7" s="32"/>
      <c r="I7" s="30" t="s">
        <v>431</v>
      </c>
    </row>
    <row r="8" spans="1:9" s="26" customFormat="1" ht="12">
      <c r="A8" s="31"/>
      <c r="B8" s="31"/>
      <c r="C8" s="32" t="s">
        <v>475</v>
      </c>
      <c r="D8" s="32"/>
      <c r="E8" s="30"/>
      <c r="F8" s="32"/>
      <c r="G8" s="30" t="s">
        <v>431</v>
      </c>
      <c r="H8" s="32"/>
      <c r="I8" s="30" t="s">
        <v>431</v>
      </c>
    </row>
    <row r="9" spans="1:9" s="26" customFormat="1" ht="12">
      <c r="A9" s="31"/>
      <c r="B9" s="31"/>
      <c r="C9" s="32" t="s">
        <v>476</v>
      </c>
      <c r="D9" s="32"/>
      <c r="E9" s="30">
        <v>1.116911</v>
      </c>
      <c r="F9" s="32">
        <v>1.116911</v>
      </c>
      <c r="G9" s="30" t="s">
        <v>431</v>
      </c>
      <c r="H9" s="32"/>
      <c r="I9" s="30" t="s">
        <v>431</v>
      </c>
    </row>
    <row r="10" spans="1:9" s="26" customFormat="1" ht="12">
      <c r="A10" s="31" t="s">
        <v>477</v>
      </c>
      <c r="B10" s="30" t="s">
        <v>478</v>
      </c>
      <c r="C10" s="30"/>
      <c r="D10" s="30"/>
      <c r="E10" s="30"/>
      <c r="F10" s="30" t="s">
        <v>479</v>
      </c>
      <c r="G10" s="30"/>
      <c r="H10" s="30"/>
      <c r="I10" s="30"/>
    </row>
    <row r="11" spans="1:9" s="26" customFormat="1" ht="12">
      <c r="A11" s="31"/>
      <c r="B11" s="31" t="s">
        <v>480</v>
      </c>
      <c r="C11" s="31"/>
      <c r="D11" s="31"/>
      <c r="E11" s="31"/>
      <c r="F11" s="31" t="s">
        <v>480</v>
      </c>
      <c r="G11" s="31"/>
      <c r="H11" s="31"/>
      <c r="I11" s="31"/>
    </row>
    <row r="12" spans="1:9" s="26" customFormat="1" ht="36">
      <c r="A12" s="34" t="s">
        <v>481</v>
      </c>
      <c r="B12" s="31" t="s">
        <v>482</v>
      </c>
      <c r="C12" s="30" t="s">
        <v>483</v>
      </c>
      <c r="D12" s="30" t="s">
        <v>484</v>
      </c>
      <c r="E12" s="30" t="s">
        <v>485</v>
      </c>
      <c r="F12" s="30" t="s">
        <v>486</v>
      </c>
      <c r="G12" s="30" t="s">
        <v>470</v>
      </c>
      <c r="H12" s="30" t="s">
        <v>472</v>
      </c>
      <c r="I12" s="31" t="s">
        <v>487</v>
      </c>
    </row>
    <row r="13" spans="1:9" s="26" customFormat="1" ht="24">
      <c r="A13" s="34"/>
      <c r="B13" s="31" t="s">
        <v>488</v>
      </c>
      <c r="C13" s="30" t="s">
        <v>489</v>
      </c>
      <c r="D13" s="96" t="s">
        <v>490</v>
      </c>
      <c r="E13" s="67">
        <v>1</v>
      </c>
      <c r="F13" s="55">
        <v>1</v>
      </c>
      <c r="G13" s="32">
        <v>10</v>
      </c>
      <c r="H13" s="32">
        <f aca="true" t="shared" si="0" ref="H13:H20">F13*G13</f>
        <v>10</v>
      </c>
      <c r="I13" s="32"/>
    </row>
    <row r="14" spans="1:9" s="26" customFormat="1" ht="24">
      <c r="A14" s="34"/>
      <c r="B14" s="30"/>
      <c r="C14" s="30" t="s">
        <v>491</v>
      </c>
      <c r="D14" s="97" t="s">
        <v>492</v>
      </c>
      <c r="E14" s="67">
        <v>1</v>
      </c>
      <c r="F14" s="55">
        <v>1</v>
      </c>
      <c r="G14" s="32">
        <v>10</v>
      </c>
      <c r="H14" s="32">
        <f t="shared" si="0"/>
        <v>10</v>
      </c>
      <c r="I14" s="32"/>
    </row>
    <row r="15" spans="1:9" s="26" customFormat="1" ht="24">
      <c r="A15" s="34"/>
      <c r="B15" s="30"/>
      <c r="C15" s="30"/>
      <c r="D15" s="96" t="s">
        <v>493</v>
      </c>
      <c r="E15" s="67">
        <v>1</v>
      </c>
      <c r="F15" s="55">
        <v>1</v>
      </c>
      <c r="G15" s="32">
        <v>10</v>
      </c>
      <c r="H15" s="32">
        <f t="shared" si="0"/>
        <v>10</v>
      </c>
      <c r="I15" s="32"/>
    </row>
    <row r="16" spans="1:9" s="26" customFormat="1" ht="96">
      <c r="A16" s="34"/>
      <c r="B16" s="30"/>
      <c r="C16" s="30"/>
      <c r="D16" s="96" t="s">
        <v>494</v>
      </c>
      <c r="E16" s="67" t="s">
        <v>495</v>
      </c>
      <c r="F16" s="55">
        <v>0</v>
      </c>
      <c r="G16" s="32">
        <v>10</v>
      </c>
      <c r="H16" s="32">
        <f t="shared" si="0"/>
        <v>0</v>
      </c>
      <c r="I16" s="99" t="s">
        <v>496</v>
      </c>
    </row>
    <row r="17" spans="1:9" s="26" customFormat="1" ht="36">
      <c r="A17" s="34"/>
      <c r="B17" s="30"/>
      <c r="C17" s="30" t="s">
        <v>497</v>
      </c>
      <c r="D17" s="96" t="s">
        <v>498</v>
      </c>
      <c r="E17" s="48">
        <v>600</v>
      </c>
      <c r="F17" s="55">
        <v>1</v>
      </c>
      <c r="G17" s="32">
        <v>10</v>
      </c>
      <c r="H17" s="32">
        <f t="shared" si="0"/>
        <v>10</v>
      </c>
      <c r="I17" s="32"/>
    </row>
    <row r="18" spans="1:9" s="26" customFormat="1" ht="36">
      <c r="A18" s="34"/>
      <c r="B18" s="31" t="s">
        <v>499</v>
      </c>
      <c r="C18" s="30" t="s">
        <v>500</v>
      </c>
      <c r="D18" s="96" t="s">
        <v>501</v>
      </c>
      <c r="E18" s="91" t="s">
        <v>502</v>
      </c>
      <c r="F18" s="55">
        <v>1</v>
      </c>
      <c r="G18" s="32">
        <v>30</v>
      </c>
      <c r="H18" s="32">
        <f t="shared" si="0"/>
        <v>30</v>
      </c>
      <c r="I18" s="32"/>
    </row>
    <row r="19" spans="1:9" s="26" customFormat="1" ht="24">
      <c r="A19" s="34"/>
      <c r="B19" s="31" t="s">
        <v>503</v>
      </c>
      <c r="C19" s="31" t="s">
        <v>504</v>
      </c>
      <c r="D19" s="98" t="s">
        <v>505</v>
      </c>
      <c r="E19" s="91">
        <v>0.8</v>
      </c>
      <c r="F19" s="55">
        <v>1</v>
      </c>
      <c r="G19" s="32">
        <v>5</v>
      </c>
      <c r="H19" s="32">
        <f t="shared" si="0"/>
        <v>5</v>
      </c>
      <c r="I19" s="32"/>
    </row>
    <row r="20" spans="1:9" s="26" customFormat="1" ht="24">
      <c r="A20" s="34"/>
      <c r="B20" s="30"/>
      <c r="C20" s="30"/>
      <c r="D20" s="98" t="s">
        <v>506</v>
      </c>
      <c r="E20" s="91">
        <v>0.8</v>
      </c>
      <c r="F20" s="55">
        <v>1</v>
      </c>
      <c r="G20" s="32">
        <v>5</v>
      </c>
      <c r="H20" s="32">
        <f t="shared" si="0"/>
        <v>5</v>
      </c>
      <c r="I20" s="32"/>
    </row>
    <row r="21" spans="1:9" s="26" customFormat="1" ht="12">
      <c r="A21" s="31" t="s">
        <v>507</v>
      </c>
      <c r="B21" s="31"/>
      <c r="C21" s="31"/>
      <c r="D21" s="30" t="s">
        <v>508</v>
      </c>
      <c r="E21" s="37"/>
      <c r="F21" s="37"/>
      <c r="G21" s="37"/>
      <c r="H21" s="37"/>
      <c r="I21" s="37"/>
    </row>
    <row r="22" spans="1:9" s="26" customFormat="1" ht="36">
      <c r="A22" s="30" t="s">
        <v>509</v>
      </c>
      <c r="B22" s="30"/>
      <c r="C22" s="30"/>
      <c r="D22" s="30"/>
      <c r="E22" s="30"/>
      <c r="F22" s="30"/>
      <c r="G22" s="30">
        <v>100</v>
      </c>
      <c r="H22" s="32">
        <v>90</v>
      </c>
      <c r="I22" s="59" t="s">
        <v>510</v>
      </c>
    </row>
    <row r="23" spans="1:9" s="26" customFormat="1" ht="12">
      <c r="A23" s="32" t="s">
        <v>511</v>
      </c>
      <c r="B23" s="39"/>
      <c r="C23" s="39"/>
      <c r="D23" s="40" t="s">
        <v>512</v>
      </c>
      <c r="E23" s="41"/>
      <c r="F23" s="41"/>
      <c r="G23" s="41"/>
      <c r="H23" s="41"/>
      <c r="I23" s="50"/>
    </row>
    <row r="24" spans="1:9" s="26" customFormat="1" ht="12">
      <c r="A24" s="42" t="s">
        <v>513</v>
      </c>
      <c r="B24" s="43"/>
      <c r="C24" s="43"/>
      <c r="D24" s="44" t="s">
        <v>514</v>
      </c>
      <c r="E24" s="45"/>
      <c r="F24" s="45"/>
      <c r="G24" s="45"/>
      <c r="H24" s="45"/>
      <c r="I24" s="51"/>
    </row>
    <row r="25" spans="1:9" s="26" customFormat="1" ht="12">
      <c r="A25" s="46" t="s">
        <v>515</v>
      </c>
      <c r="B25" s="47"/>
      <c r="C25" s="47"/>
      <c r="D25" s="47"/>
      <c r="E25" s="47"/>
      <c r="F25" s="47"/>
      <c r="G25" s="47"/>
      <c r="H25" s="47"/>
      <c r="I25" s="47"/>
    </row>
  </sheetData>
  <sheetProtection/>
  <mergeCells count="25">
    <mergeCell ref="A1:I1"/>
    <mergeCell ref="D2:F2"/>
    <mergeCell ref="A3:B3"/>
    <mergeCell ref="C3:I3"/>
    <mergeCell ref="A4:B4"/>
    <mergeCell ref="C4:E4"/>
    <mergeCell ref="G4:I4"/>
    <mergeCell ref="B10:E10"/>
    <mergeCell ref="F10:I10"/>
    <mergeCell ref="B11:E11"/>
    <mergeCell ref="F11:I11"/>
    <mergeCell ref="A21:C21"/>
    <mergeCell ref="D21:I21"/>
    <mergeCell ref="A22:F22"/>
    <mergeCell ref="D23:I23"/>
    <mergeCell ref="A24:C24"/>
    <mergeCell ref="D24:I24"/>
    <mergeCell ref="A25:I25"/>
    <mergeCell ref="A10:A11"/>
    <mergeCell ref="A12:A20"/>
    <mergeCell ref="B13:B17"/>
    <mergeCell ref="B19:B20"/>
    <mergeCell ref="C14:C16"/>
    <mergeCell ref="C19:C20"/>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2009-12-31T17:52:46Z</dcterms:created>
  <dcterms:modified xsi:type="dcterms:W3CDTF">2020-10-15T09:41:56Z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