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<sst xmlns="http://schemas.openxmlformats.org/spreadsheetml/2006/main" count="440" uniqueCount="187">
  <si>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</si>
  <si>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</si>
  <si>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</si>
  <si>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</si>
  <si>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</si>
  <si>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</si>
  <si>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</si>
  <si>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</si>
  <si>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</si>
  <si>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</si>
  <si>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</si>
  <si>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</si>
  <si>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</si>
  <si>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</si>
  <si>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</si>
  <si>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</si>
  <si>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</si>
  <si>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</si>
  <si>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</si>
  <si>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</si>
  <si>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</si>
  <si>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</si>
  <si>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</si>
  <si>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</si>
  <si>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</si>
  <si>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</si>
  <si>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</si>
  <si>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</si>
  <si>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</si>
  <si>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</si>
  <si>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</si>
  <si>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</si>
  <si>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</si>
  <si>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</si>
  <si>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</si>
  <si>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</si>
  <si>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</si>
  <si>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</si>
  <si>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</si>
  <si>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</si>
  <si>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</si>
  <si>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</si>
  <si>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</si>
  <si>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</si>
  <si>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</si>
  <si>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</si>
  <si>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</si>
  <si>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</si>
  <si>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</si>
  <si>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</si>
  <si>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</si>
  <si>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</si>
  <si>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</si>
  <si>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</si>
  <si>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</si>
  <si>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</si>
  <si>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</si>
  <si>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</si>
  <si>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</si>
  <si>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</si>
  <si>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</si>
  <si>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</si>
  <si>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</si>
  <si>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</si>
  <si>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</si>
  <si>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</si>
  <si>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</si>
  <si>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</si>
  <si>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</si>
  <si>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</si>
  <si>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</si>
  <si>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</si>
  <si>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</si>
  <si>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</si>
  <si>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</si>
  <si>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</si>
  <si>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</si>
  <si>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</si>
  <si>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</si>
  <si>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</si>
  <si>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本年支出合计</t>
  </si>
  <si>
    <t>上缴上级支出</t>
  </si>
  <si>
    <t>经营支出</t>
  </si>
  <si>
    <t>对附属单位补助支出</t>
  </si>
  <si>
    <t>附件2</t>
  </si>
  <si>
    <t>附件3</t>
  </si>
  <si>
    <t>附件4</t>
  </si>
  <si>
    <t>附表5</t>
  </si>
  <si>
    <t>一、财政拨款收入</t>
  </si>
  <si>
    <t xml:space="preserve">    其中：政府性基金</t>
  </si>
  <si>
    <t>公开06表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</si>
  <si>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</si>
  <si>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</si>
  <si>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</si>
  <si>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</si>
  <si>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</si>
  <si>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</si>
  <si>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</si>
  <si>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</si>
  <si>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</si>
  <si>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</si>
  <si>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</si>
  <si>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</si>
  <si>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</si>
  <si>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</si>
  <si>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公开03表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</si>
  <si>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</si>
  <si>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</si>
  <si>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</si>
  <si>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</si>
  <si>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</si>
  <si>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</si>
  <si>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</si>
  <si>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</si>
  <si>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</si>
  <si>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</si>
  <si>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</si>
  <si>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</si>
  <si>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r>
      <t>勐海县教育局部门2</t>
    </r>
    <r>
      <rPr>
        <b/>
        <sz val="18"/>
        <color indexed="8"/>
        <rFont val="宋体"/>
        <family val="0"/>
      </rPr>
      <t>013</t>
    </r>
    <r>
      <rPr>
        <b/>
        <sz val="18"/>
        <color indexed="8"/>
        <rFont val="宋体"/>
        <family val="0"/>
      </rPr>
      <t>年“三公”经费公共预算财政拨款支出情况表</t>
    </r>
  </si>
  <si>
    <t>勐海县教育局部门2013年收入支出决算总表</t>
  </si>
  <si>
    <t>勐海县教育局部门2013年收入决算表</t>
  </si>
  <si>
    <t>勐海县教育局部门2013年支出决算表</t>
  </si>
  <si>
    <t>勐海县教育局部门2013年公共预算财政拨款收入支出决算表</t>
  </si>
  <si>
    <t>勐海县教育局部门2013年政府性基金预算财政拨款收入支出决算表</t>
  </si>
  <si>
    <t>编制单位：勐海县教育局</t>
  </si>
  <si>
    <t>编制单位：勐海县教育局</t>
  </si>
  <si>
    <t>编制单位：勐海县教育局</t>
  </si>
  <si>
    <t>一般公共服务</t>
  </si>
  <si>
    <t>其他一般公共服务支出</t>
  </si>
  <si>
    <t xml:space="preserve">  其他一般公共服务支出</t>
  </si>
  <si>
    <t>公共安全</t>
  </si>
  <si>
    <t>公安</t>
  </si>
  <si>
    <t xml:space="preserve">  禁毒管理</t>
  </si>
  <si>
    <t>教育</t>
  </si>
  <si>
    <t>教育管理事务</t>
  </si>
  <si>
    <t xml:space="preserve">  行政运行</t>
  </si>
  <si>
    <t xml:space="preserve">  一般行政管理事务</t>
  </si>
  <si>
    <t xml:space="preserve">  其他教育管理事务支出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</si>
  <si>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</si>
  <si>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</si>
  <si>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</si>
  <si>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</si>
  <si>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</si>
  <si>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 xml:space="preserve">  高等教育</t>
  </si>
  <si>
    <t xml:space="preserve">  化解农村义务教育债务支出</t>
  </si>
  <si>
    <t xml:space="preserve">  其他普通教育支出</t>
  </si>
  <si>
    <t>职业教育</t>
  </si>
  <si>
    <t xml:space="preserve">  初等职业教育</t>
  </si>
  <si>
    <t xml:space="preserve">  职业高中教育</t>
  </si>
  <si>
    <t xml:space="preserve">  其他职业教育支出</t>
  </si>
  <si>
    <t>成人教育</t>
  </si>
  <si>
    <t xml:space="preserve">  成人中等教育</t>
  </si>
  <si>
    <t xml:space="preserve">  其他成人教育支出</t>
  </si>
  <si>
    <t>教师进修及干部继续教育</t>
  </si>
  <si>
    <t xml:space="preserve">  教师进修</t>
  </si>
  <si>
    <t>教育费附加安排的支出</t>
  </si>
  <si>
    <t xml:space="preserve">  农村中小学校舍建设</t>
  </si>
  <si>
    <t xml:space="preserve">  中等职业学校教学设施</t>
  </si>
  <si>
    <t xml:space="preserve">  其他教育费附加安排的支出</t>
  </si>
  <si>
    <t>其他教育支出</t>
  </si>
  <si>
    <t xml:space="preserve">  其他教育支出</t>
  </si>
  <si>
    <t>社会保障和就业</t>
  </si>
  <si>
    <t>财政对社会保险基金的补助</t>
  </si>
  <si>
    <t xml:space="preserve">  财政对工伤保险基金的补助</t>
  </si>
  <si>
    <t xml:space="preserve">  财政对生育保险基金的补助</t>
  </si>
  <si>
    <t>行政事业单位离退休</t>
  </si>
  <si>
    <t xml:space="preserve">  事业单位离退休</t>
  </si>
  <si>
    <t xml:space="preserve">  未归口管理的行政单位离退休</t>
  </si>
  <si>
    <t>医疗卫生</t>
  </si>
  <si>
    <t>医疗保障</t>
  </si>
  <si>
    <t xml:space="preserve">  行政单位医疗</t>
  </si>
  <si>
    <t xml:space="preserve">  事业单位医疗</t>
  </si>
  <si>
    <t xml:space="preserve">  公务员医疗补助</t>
  </si>
  <si>
    <t>城乡社区事务</t>
  </si>
  <si>
    <t>国有土地使用权出让收入安排的支出</t>
  </si>
  <si>
    <t xml:space="preserve">  教育资金安排的支出</t>
  </si>
  <si>
    <t>住房保障支出</t>
  </si>
  <si>
    <t>住房改革支出</t>
  </si>
  <si>
    <t xml:space="preserve">  住房公积金</t>
  </si>
  <si>
    <t xml:space="preserve">  购房补贴</t>
  </si>
  <si>
    <t>其他支出</t>
  </si>
  <si>
    <t>彩票公益金安排的支出</t>
  </si>
  <si>
    <t xml:space="preserve">  用于社会福利的彩票公益金支出</t>
  </si>
  <si>
    <t xml:space="preserve">  用于教育事业的彩票公益金支出</t>
  </si>
  <si>
    <t>教育资金安排的支出</t>
  </si>
  <si>
    <t>用于社会福利的彩票公益金支出</t>
  </si>
  <si>
    <t>用于教育事业的彩票公益金支出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</si>
</sst>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40" applyFont="1" applyFill="1" applyBorder="1" applyAlignment="1" quotePrefix="1">
      <alignment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4" fontId="5" fillId="25" borderId="10" xfId="0" applyNumberFormat="1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4" fontId="2" fillId="0" borderId="10" xfId="40" applyNumberFormat="1" applyFont="1" applyFill="1" applyBorder="1" applyAlignment="1">
      <alignment horizontal="right" vertical="center"/>
      <protection/>
    </xf>
    <xf numFmtId="4" fontId="2" fillId="0" borderId="10" xfId="40" applyNumberFormat="1" applyFont="1" applyFill="1" applyBorder="1" applyAlignment="1">
      <alignment vertical="center"/>
      <protection/>
    </xf>
    <xf numFmtId="4" fontId="0" fillId="0" borderId="10" xfId="40" applyNumberFormat="1" applyFill="1" applyBorder="1" applyAlignment="1">
      <alignment vertical="center"/>
      <protection/>
    </xf>
    <xf numFmtId="4" fontId="2" fillId="0" borderId="10" xfId="40" applyNumberFormat="1" applyFont="1" applyFill="1" applyBorder="1" applyAlignment="1">
      <alignment vertical="center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31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17" xfId="40" applyFont="1" applyFill="1" applyBorder="1" applyAlignment="1">
      <alignment horizontal="right" vertical="center"/>
      <protection/>
    </xf>
    <xf numFmtId="0" fontId="0" fillId="0" borderId="17" xfId="40" applyFont="1" applyFill="1" applyBorder="1" applyAlignment="1">
      <alignment horizontal="right" vertical="center"/>
      <protection/>
    </xf>
    <xf numFmtId="0" fontId="5" fillId="25" borderId="15" xfId="0" applyFont="1" applyFill="1" applyBorder="1" applyAlignment="1">
      <alignment horizontal="left" vertical="center" shrinkToFit="1"/>
    </xf>
    <xf numFmtId="0" fontId="5" fillId="25" borderId="16" xfId="0" applyFont="1" applyFill="1" applyBorder="1" applyAlignment="1">
      <alignment horizontal="left" vertical="center" shrinkToFit="1"/>
    </xf>
    <xf numFmtId="0" fontId="5" fillId="25" borderId="18" xfId="0" applyFont="1" applyFill="1" applyBorder="1" applyAlignment="1">
      <alignment horizontal="lef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40" applyFont="1" applyFill="1" applyAlignment="1">
      <alignment horizontal="lef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2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25" borderId="0" xfId="0" applyFont="1" applyFill="1" applyBorder="1" applyAlignment="1">
      <alignment horizontal="right" vertical="center"/>
    </xf>
    <xf numFmtId="0" fontId="5" fillId="24" borderId="12" xfId="0" applyFont="1" applyFill="1" applyBorder="1" applyAlignment="1">
      <alignment horizontal="center" vertical="center" wrapText="1" shrinkToFit="1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24" borderId="1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F31" sqref="F31"/>
    </sheetView>
  </sheetViews>
  <sheetFormatPr defaultColWidth="9.00390625" defaultRowHeight="14.25"/>
  <cols>
    <col min="1" max="1" width="25.00390625" style="3" customWidth="1"/>
    <col min="2" max="2" width="6.50390625" style="3" customWidth="1"/>
    <col min="3" max="3" width="18.125" style="3" customWidth="1"/>
    <col min="4" max="4" width="29.125" style="3" customWidth="1"/>
    <col min="5" max="5" width="7.625" style="3" customWidth="1"/>
    <col min="6" max="6" width="15.625" style="3" customWidth="1"/>
    <col min="7" max="16384" width="9.00390625" style="3" customWidth="1"/>
  </cols>
  <sheetData>
    <row r="1" spans="1:5" s="5" customFormat="1" ht="22.5" customHeight="1">
      <c r="A1" s="31" t="s">
        <v>13</v>
      </c>
      <c r="B1" s="4"/>
      <c r="E1" s="4"/>
    </row>
    <row r="2" spans="1:6" ht="22.5" customHeight="1">
      <c r="A2" s="68" t="s">
        <v>119</v>
      </c>
      <c r="B2" s="68"/>
      <c r="C2" s="68"/>
      <c r="D2" s="68"/>
      <c r="E2" s="68"/>
      <c r="F2" s="68"/>
    </row>
    <row r="3" spans="1:6" ht="18" customHeight="1">
      <c r="A3" s="29"/>
      <c r="B3" s="29"/>
      <c r="C3" s="29"/>
      <c r="D3" s="29"/>
      <c r="E3" s="71" t="s">
        <v>69</v>
      </c>
      <c r="F3" s="71"/>
    </row>
    <row r="4" spans="1:6" ht="23.25" customHeight="1">
      <c r="A4" s="6" t="s">
        <v>124</v>
      </c>
      <c r="B4" s="6"/>
      <c r="C4" s="6"/>
      <c r="D4" s="6"/>
      <c r="E4" s="72" t="s">
        <v>70</v>
      </c>
      <c r="F4" s="73"/>
    </row>
    <row r="5" spans="1:6" ht="21.75" customHeight="1">
      <c r="A5" s="69" t="s">
        <v>1</v>
      </c>
      <c r="B5" s="69"/>
      <c r="C5" s="70"/>
      <c r="D5" s="69" t="s">
        <v>2</v>
      </c>
      <c r="E5" s="69"/>
      <c r="F5" s="69"/>
    </row>
    <row r="6" spans="1:6" ht="21.75" customHeight="1">
      <c r="A6" s="7" t="s">
        <v>3</v>
      </c>
      <c r="B6" s="14" t="s">
        <v>4</v>
      </c>
      <c r="C6" s="14" t="s">
        <v>6</v>
      </c>
      <c r="D6" s="7" t="s">
        <v>7</v>
      </c>
      <c r="E6" s="14" t="s">
        <v>4</v>
      </c>
      <c r="F6" s="14" t="s">
        <v>6</v>
      </c>
    </row>
    <row r="7" spans="1:6" ht="21.75" customHeight="1">
      <c r="A7" s="14" t="s">
        <v>5</v>
      </c>
      <c r="B7" s="14"/>
      <c r="C7" s="7">
        <v>1</v>
      </c>
      <c r="D7" s="14" t="s">
        <v>5</v>
      </c>
      <c r="E7" s="14"/>
      <c r="F7" s="7">
        <v>1</v>
      </c>
    </row>
    <row r="8" spans="1:6" ht="21.75" customHeight="1">
      <c r="A8" s="32" t="s">
        <v>88</v>
      </c>
      <c r="B8" s="20">
        <v>1</v>
      </c>
      <c r="C8" s="56">
        <v>397640930.74</v>
      </c>
      <c r="D8" s="2" t="s">
        <v>16</v>
      </c>
      <c r="E8" s="20">
        <v>28</v>
      </c>
      <c r="F8" s="56">
        <v>5000</v>
      </c>
    </row>
    <row r="9" spans="1:6" ht="21.75" customHeight="1">
      <c r="A9" s="32" t="s">
        <v>89</v>
      </c>
      <c r="B9" s="22">
        <v>2</v>
      </c>
      <c r="C9" s="57">
        <v>980000</v>
      </c>
      <c r="D9" s="1" t="s">
        <v>17</v>
      </c>
      <c r="E9" s="22">
        <v>29</v>
      </c>
      <c r="F9" s="8"/>
    </row>
    <row r="10" spans="1:6" ht="21.75" customHeight="1">
      <c r="A10" s="8" t="s">
        <v>19</v>
      </c>
      <c r="B10" s="20">
        <v>3</v>
      </c>
      <c r="C10" s="8"/>
      <c r="D10" s="1" t="s">
        <v>18</v>
      </c>
      <c r="E10" s="20">
        <v>30</v>
      </c>
      <c r="F10" s="8"/>
    </row>
    <row r="11" spans="1:6" ht="21.75" customHeight="1">
      <c r="A11" s="8" t="s">
        <v>21</v>
      </c>
      <c r="B11" s="22">
        <v>4</v>
      </c>
      <c r="C11" s="57">
        <v>6417330</v>
      </c>
      <c r="D11" s="1" t="s">
        <v>20</v>
      </c>
      <c r="E11" s="22">
        <v>31</v>
      </c>
      <c r="F11" s="57">
        <v>50000</v>
      </c>
    </row>
    <row r="12" spans="1:6" ht="21.75" customHeight="1">
      <c r="A12" s="8" t="s">
        <v>23</v>
      </c>
      <c r="B12" s="20">
        <v>5</v>
      </c>
      <c r="C12" s="8"/>
      <c r="D12" s="1" t="s">
        <v>22</v>
      </c>
      <c r="E12" s="20">
        <v>32</v>
      </c>
      <c r="F12" s="57">
        <v>310926957.61</v>
      </c>
    </row>
    <row r="13" spans="1:6" ht="21.75" customHeight="1">
      <c r="A13" s="8" t="s">
        <v>25</v>
      </c>
      <c r="B13" s="22">
        <v>6</v>
      </c>
      <c r="C13" s="8"/>
      <c r="D13" s="1" t="s">
        <v>24</v>
      </c>
      <c r="E13" s="22">
        <v>33</v>
      </c>
      <c r="F13" s="8"/>
    </row>
    <row r="14" spans="1:6" ht="21.75" customHeight="1">
      <c r="A14" s="8" t="s">
        <v>27</v>
      </c>
      <c r="B14" s="20">
        <v>7</v>
      </c>
      <c r="C14" s="57">
        <v>4683584.36</v>
      </c>
      <c r="D14" s="8" t="s">
        <v>26</v>
      </c>
      <c r="E14" s="20">
        <v>34</v>
      </c>
      <c r="F14" s="8"/>
    </row>
    <row r="15" spans="2:6" ht="21.75" customHeight="1">
      <c r="B15" s="22">
        <v>8</v>
      </c>
      <c r="C15" s="8"/>
      <c r="D15" s="8" t="s">
        <v>28</v>
      </c>
      <c r="E15" s="22">
        <v>35</v>
      </c>
      <c r="F15" s="57">
        <v>50107566</v>
      </c>
    </row>
    <row r="16" spans="1:6" ht="21.75" customHeight="1">
      <c r="A16" s="8"/>
      <c r="B16" s="20">
        <v>9</v>
      </c>
      <c r="C16" s="8"/>
      <c r="D16" s="8" t="s">
        <v>29</v>
      </c>
      <c r="E16" s="20">
        <v>36</v>
      </c>
      <c r="F16" s="57">
        <v>16970385.97</v>
      </c>
    </row>
    <row r="17" spans="1:6" ht="21.75" customHeight="1">
      <c r="A17" s="8"/>
      <c r="B17" s="22">
        <v>10</v>
      </c>
      <c r="C17" s="8"/>
      <c r="D17" s="8" t="s">
        <v>30</v>
      </c>
      <c r="E17" s="22">
        <v>37</v>
      </c>
      <c r="F17" s="8"/>
    </row>
    <row r="18" spans="1:6" ht="21.75" customHeight="1">
      <c r="A18" s="8"/>
      <c r="B18" s="20">
        <v>11</v>
      </c>
      <c r="C18" s="8"/>
      <c r="D18" s="8" t="s">
        <v>31</v>
      </c>
      <c r="E18" s="20">
        <v>38</v>
      </c>
      <c r="F18" s="8"/>
    </row>
    <row r="19" spans="1:6" ht="21.75" customHeight="1">
      <c r="A19" s="8"/>
      <c r="B19" s="22">
        <v>12</v>
      </c>
      <c r="C19" s="8"/>
      <c r="D19" s="8" t="s">
        <v>32</v>
      </c>
      <c r="E19" s="22">
        <v>39</v>
      </c>
      <c r="F19" s="8"/>
    </row>
    <row r="20" spans="1:6" ht="21.75" customHeight="1">
      <c r="A20" s="8"/>
      <c r="B20" s="20">
        <v>13</v>
      </c>
      <c r="C20" s="8"/>
      <c r="D20" s="8" t="s">
        <v>33</v>
      </c>
      <c r="E20" s="20">
        <v>40</v>
      </c>
      <c r="F20" s="8"/>
    </row>
    <row r="21" spans="1:6" ht="21.75" customHeight="1">
      <c r="A21" s="19"/>
      <c r="B21" s="22">
        <v>14</v>
      </c>
      <c r="C21" s="8"/>
      <c r="D21" s="8" t="s">
        <v>34</v>
      </c>
      <c r="E21" s="22">
        <v>41</v>
      </c>
      <c r="F21" s="8"/>
    </row>
    <row r="22" spans="1:6" ht="21.75" customHeight="1">
      <c r="A22" s="9"/>
      <c r="B22" s="20">
        <v>15</v>
      </c>
      <c r="C22" s="21"/>
      <c r="D22" s="8" t="s">
        <v>35</v>
      </c>
      <c r="E22" s="20">
        <v>42</v>
      </c>
      <c r="F22" s="21"/>
    </row>
    <row r="23" spans="1:6" ht="21.75" customHeight="1">
      <c r="A23" s="19"/>
      <c r="B23" s="22">
        <v>16</v>
      </c>
      <c r="C23" s="8"/>
      <c r="D23" s="8" t="s">
        <v>36</v>
      </c>
      <c r="E23" s="22">
        <v>43</v>
      </c>
      <c r="F23" s="8"/>
    </row>
    <row r="24" spans="1:6" ht="21.75" customHeight="1">
      <c r="A24" s="19"/>
      <c r="B24" s="22">
        <v>17</v>
      </c>
      <c r="C24" s="8"/>
      <c r="D24" s="8" t="s">
        <v>37</v>
      </c>
      <c r="E24" s="20">
        <v>44</v>
      </c>
      <c r="F24" s="8"/>
    </row>
    <row r="25" spans="1:6" ht="21.75" customHeight="1">
      <c r="A25" s="8"/>
      <c r="B25" s="20">
        <v>18</v>
      </c>
      <c r="C25" s="11"/>
      <c r="D25" s="23" t="s">
        <v>38</v>
      </c>
      <c r="E25" s="24">
        <v>45</v>
      </c>
      <c r="F25" s="11"/>
    </row>
    <row r="26" spans="1:6" ht="21.75" customHeight="1">
      <c r="A26" s="23"/>
      <c r="B26" s="24">
        <v>19</v>
      </c>
      <c r="C26" s="23"/>
      <c r="D26" s="23" t="s">
        <v>39</v>
      </c>
      <c r="E26" s="25">
        <v>46</v>
      </c>
      <c r="F26" s="23"/>
    </row>
    <row r="27" spans="1:6" ht="21.75" customHeight="1">
      <c r="A27" s="23"/>
      <c r="B27" s="25">
        <v>20</v>
      </c>
      <c r="C27" s="23"/>
      <c r="D27" s="23" t="s">
        <v>40</v>
      </c>
      <c r="E27" s="24">
        <v>47</v>
      </c>
      <c r="F27" s="59">
        <v>15484093.37</v>
      </c>
    </row>
    <row r="28" spans="1:6" ht="21.75" customHeight="1">
      <c r="A28" s="23"/>
      <c r="B28" s="24">
        <v>21</v>
      </c>
      <c r="C28" s="23"/>
      <c r="D28" s="23" t="s">
        <v>41</v>
      </c>
      <c r="E28" s="25">
        <v>48</v>
      </c>
      <c r="F28" s="23"/>
    </row>
    <row r="29" spans="1:6" ht="21.75" customHeight="1">
      <c r="A29" s="23"/>
      <c r="B29" s="25">
        <v>22</v>
      </c>
      <c r="C29" s="23"/>
      <c r="D29" s="23" t="s">
        <v>42</v>
      </c>
      <c r="E29" s="24">
        <v>49</v>
      </c>
      <c r="F29" s="23"/>
    </row>
    <row r="30" spans="1:6" ht="21.75" customHeight="1">
      <c r="A30" s="23"/>
      <c r="B30" s="24">
        <v>23</v>
      </c>
      <c r="C30" s="23"/>
      <c r="D30" s="23" t="s">
        <v>43</v>
      </c>
      <c r="E30" s="25">
        <v>50</v>
      </c>
      <c r="F30" s="59">
        <v>649971</v>
      </c>
    </row>
    <row r="31" spans="1:6" ht="21.75" customHeight="1">
      <c r="A31" s="10" t="s">
        <v>11</v>
      </c>
      <c r="B31" s="25">
        <v>24</v>
      </c>
      <c r="C31" s="58">
        <f>C8+C11+C14</f>
        <v>408741845.1</v>
      </c>
      <c r="D31" s="10" t="s">
        <v>12</v>
      </c>
      <c r="E31" s="15">
        <v>51</v>
      </c>
      <c r="F31" s="58">
        <f>SUM(F8:F30)</f>
        <v>394193973.95000005</v>
      </c>
    </row>
    <row r="32" spans="1:6" ht="26.25" customHeight="1">
      <c r="A32" s="8" t="s">
        <v>14</v>
      </c>
      <c r="B32" s="24">
        <v>25</v>
      </c>
      <c r="C32" s="57">
        <v>59896.17</v>
      </c>
      <c r="D32" s="8" t="s">
        <v>44</v>
      </c>
      <c r="E32" s="25">
        <v>52</v>
      </c>
      <c r="F32" s="57">
        <v>145320</v>
      </c>
    </row>
    <row r="33" spans="1:6" ht="26.25" customHeight="1">
      <c r="A33" s="8" t="s">
        <v>15</v>
      </c>
      <c r="B33" s="25">
        <v>26</v>
      </c>
      <c r="C33" s="57">
        <v>57512807.81</v>
      </c>
      <c r="D33" s="8" t="s">
        <v>45</v>
      </c>
      <c r="E33" s="15">
        <v>53</v>
      </c>
      <c r="F33" s="57">
        <v>71975255.13</v>
      </c>
    </row>
    <row r="34" spans="1:6" ht="26.25" customHeight="1">
      <c r="A34" s="10" t="s">
        <v>0</v>
      </c>
      <c r="B34" s="24">
        <v>27</v>
      </c>
      <c r="C34" s="57">
        <f>SUM(C31:C33)</f>
        <v>466314549.08000004</v>
      </c>
      <c r="D34" s="10" t="s">
        <v>0</v>
      </c>
      <c r="E34" s="25">
        <v>54</v>
      </c>
      <c r="F34" s="57">
        <f>SUM(F31:F33)</f>
        <v>466314549.08000004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31496062992125984" right="0.2755905511811024" top="0.6692913385826772" bottom="0.1968503937007874" header="0.7480314960629921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Zeros="0" zoomScalePageLayoutView="0" workbookViewId="0" topLeftCell="A1">
      <selection activeCell="D15" sqref="D15"/>
    </sheetView>
  </sheetViews>
  <sheetFormatPr defaultColWidth="9.00390625" defaultRowHeight="14.25"/>
  <cols>
    <col min="1" max="1" width="3.625" style="3" customWidth="1"/>
    <col min="2" max="3" width="3.125" style="3" customWidth="1"/>
    <col min="4" max="4" width="20.875" style="3" customWidth="1"/>
    <col min="5" max="11" width="13.50390625" style="3" customWidth="1"/>
    <col min="12" max="16384" width="9.00390625" style="3" customWidth="1"/>
  </cols>
  <sheetData>
    <row r="1" spans="1:3" ht="22.5" customHeight="1">
      <c r="A1" s="78" t="s">
        <v>84</v>
      </c>
      <c r="B1" s="79"/>
      <c r="C1" s="79"/>
    </row>
    <row r="2" spans="1:11" ht="29.25" customHeight="1">
      <c r="A2" s="82" t="s">
        <v>120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8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7" t="s">
        <v>104</v>
      </c>
    </row>
    <row r="4" spans="1:11" ht="18" customHeight="1">
      <c r="A4" s="83" t="s">
        <v>125</v>
      </c>
      <c r="B4" s="83"/>
      <c r="C4" s="83"/>
      <c r="D4" s="83"/>
      <c r="E4" s="46"/>
      <c r="F4" s="46"/>
      <c r="G4" s="46"/>
      <c r="H4" s="48"/>
      <c r="I4" s="46"/>
      <c r="J4" s="46"/>
      <c r="K4" s="47" t="s">
        <v>71</v>
      </c>
    </row>
    <row r="5" spans="1:11" ht="24" customHeight="1">
      <c r="A5" s="81" t="s">
        <v>3</v>
      </c>
      <c r="B5" s="81" t="s">
        <v>47</v>
      </c>
      <c r="C5" s="81" t="s">
        <v>47</v>
      </c>
      <c r="D5" s="81" t="s">
        <v>47</v>
      </c>
      <c r="E5" s="80" t="s">
        <v>72</v>
      </c>
      <c r="F5" s="80" t="s">
        <v>73</v>
      </c>
      <c r="G5" s="80" t="s">
        <v>74</v>
      </c>
      <c r="H5" s="84" t="s">
        <v>75</v>
      </c>
      <c r="I5" s="80" t="s">
        <v>76</v>
      </c>
      <c r="J5" s="80" t="s">
        <v>77</v>
      </c>
      <c r="K5" s="84" t="s">
        <v>78</v>
      </c>
    </row>
    <row r="6" spans="1:11" ht="47.25" customHeight="1">
      <c r="A6" s="80" t="s">
        <v>52</v>
      </c>
      <c r="B6" s="80" t="s">
        <v>47</v>
      </c>
      <c r="C6" s="80" t="s">
        <v>47</v>
      </c>
      <c r="D6" s="40" t="s">
        <v>79</v>
      </c>
      <c r="E6" s="80" t="s">
        <v>47</v>
      </c>
      <c r="F6" s="80" t="s">
        <v>47</v>
      </c>
      <c r="G6" s="80" t="s">
        <v>47</v>
      </c>
      <c r="H6" s="85"/>
      <c r="I6" s="80" t="s">
        <v>47</v>
      </c>
      <c r="J6" s="80" t="s">
        <v>47</v>
      </c>
      <c r="K6" s="85"/>
    </row>
    <row r="7" spans="1:11" ht="18" customHeight="1">
      <c r="A7" s="81" t="s">
        <v>8</v>
      </c>
      <c r="B7" s="81" t="s">
        <v>9</v>
      </c>
      <c r="C7" s="81" t="s">
        <v>10</v>
      </c>
      <c r="D7" s="41" t="s">
        <v>58</v>
      </c>
      <c r="E7" s="42" t="s">
        <v>59</v>
      </c>
      <c r="F7" s="42" t="s">
        <v>60</v>
      </c>
      <c r="G7" s="42" t="s">
        <v>61</v>
      </c>
      <c r="H7" s="42" t="s">
        <v>62</v>
      </c>
      <c r="I7" s="42" t="s">
        <v>64</v>
      </c>
      <c r="J7" s="42" t="s">
        <v>65</v>
      </c>
      <c r="K7" s="42" t="s">
        <v>66</v>
      </c>
    </row>
    <row r="8" spans="1:11" ht="18" customHeight="1">
      <c r="A8" s="81" t="s">
        <v>47</v>
      </c>
      <c r="B8" s="81" t="s">
        <v>47</v>
      </c>
      <c r="C8" s="81" t="s">
        <v>47</v>
      </c>
      <c r="D8" s="41" t="s">
        <v>54</v>
      </c>
      <c r="E8" s="43">
        <f>SUM(F8:K8)</f>
        <v>408741845.1</v>
      </c>
      <c r="F8" s="43">
        <v>397640930.74</v>
      </c>
      <c r="G8" s="44"/>
      <c r="H8" s="43">
        <v>6417330</v>
      </c>
      <c r="I8" s="44"/>
      <c r="J8" s="44"/>
      <c r="K8" s="43">
        <v>4683584.36</v>
      </c>
    </row>
    <row r="9" spans="1:11" ht="16.5" customHeight="1">
      <c r="A9" s="74">
        <v>201</v>
      </c>
      <c r="B9" s="75"/>
      <c r="C9" s="76"/>
      <c r="D9" s="45" t="s">
        <v>127</v>
      </c>
      <c r="E9" s="43">
        <f aca="true" t="shared" si="0" ref="E9:E65">SUM(F9:K9)</f>
        <v>5000</v>
      </c>
      <c r="F9" s="43">
        <v>5000</v>
      </c>
      <c r="G9" s="44"/>
      <c r="H9" s="44"/>
      <c r="I9" s="44"/>
      <c r="J9" s="44"/>
      <c r="K9" s="44"/>
    </row>
    <row r="10" spans="1:11" ht="16.5" customHeight="1">
      <c r="A10" s="74">
        <v>20199</v>
      </c>
      <c r="B10" s="75"/>
      <c r="C10" s="76"/>
      <c r="D10" s="45" t="s">
        <v>128</v>
      </c>
      <c r="E10" s="43">
        <f t="shared" si="0"/>
        <v>5000</v>
      </c>
      <c r="F10" s="43">
        <v>5000</v>
      </c>
      <c r="G10" s="44"/>
      <c r="H10" s="44"/>
      <c r="I10" s="44"/>
      <c r="J10" s="44"/>
      <c r="K10" s="44"/>
    </row>
    <row r="11" spans="1:11" ht="16.5" customHeight="1">
      <c r="A11" s="74">
        <v>2019999</v>
      </c>
      <c r="B11" s="75"/>
      <c r="C11" s="76"/>
      <c r="D11" s="45" t="s">
        <v>129</v>
      </c>
      <c r="E11" s="43">
        <f t="shared" si="0"/>
        <v>5000</v>
      </c>
      <c r="F11" s="43">
        <v>5000</v>
      </c>
      <c r="G11" s="44"/>
      <c r="H11" s="44"/>
      <c r="I11" s="44"/>
      <c r="J11" s="44"/>
      <c r="K11" s="44"/>
    </row>
    <row r="12" spans="1:11" ht="16.5" customHeight="1">
      <c r="A12" s="74">
        <v>204</v>
      </c>
      <c r="B12" s="75"/>
      <c r="C12" s="76"/>
      <c r="D12" s="45" t="s">
        <v>130</v>
      </c>
      <c r="E12" s="43">
        <f t="shared" si="0"/>
        <v>50000</v>
      </c>
      <c r="F12" s="43">
        <v>50000</v>
      </c>
      <c r="G12" s="44"/>
      <c r="H12" s="44"/>
      <c r="I12" s="44"/>
      <c r="J12" s="44"/>
      <c r="K12" s="44"/>
    </row>
    <row r="13" spans="1:11" ht="16.5" customHeight="1">
      <c r="A13" s="74">
        <v>20402</v>
      </c>
      <c r="B13" s="75"/>
      <c r="C13" s="76"/>
      <c r="D13" s="45" t="s">
        <v>131</v>
      </c>
      <c r="E13" s="43">
        <f t="shared" si="0"/>
        <v>50000</v>
      </c>
      <c r="F13" s="43">
        <v>50000</v>
      </c>
      <c r="G13" s="44"/>
      <c r="H13" s="44"/>
      <c r="I13" s="44"/>
      <c r="J13" s="44"/>
      <c r="K13" s="44"/>
    </row>
    <row r="14" spans="1:11" ht="16.5" customHeight="1">
      <c r="A14" s="74">
        <v>2040211</v>
      </c>
      <c r="B14" s="75"/>
      <c r="C14" s="76"/>
      <c r="D14" s="45" t="s">
        <v>132</v>
      </c>
      <c r="E14" s="43">
        <f t="shared" si="0"/>
        <v>50000</v>
      </c>
      <c r="F14" s="43">
        <v>50000</v>
      </c>
      <c r="G14" s="44"/>
      <c r="H14" s="44"/>
      <c r="I14" s="44"/>
      <c r="J14" s="44"/>
      <c r="K14" s="44"/>
    </row>
    <row r="15" spans="1:11" ht="16.5" customHeight="1">
      <c r="A15" s="74">
        <v>205</v>
      </c>
      <c r="B15" s="75"/>
      <c r="C15" s="76"/>
      <c r="D15" s="45" t="s">
        <v>133</v>
      </c>
      <c r="E15" s="43">
        <f t="shared" si="0"/>
        <v>322518112.76</v>
      </c>
      <c r="F15" s="43">
        <v>314087198.4</v>
      </c>
      <c r="G15" s="44"/>
      <c r="H15" s="43">
        <v>6417330</v>
      </c>
      <c r="I15" s="44"/>
      <c r="J15" s="44"/>
      <c r="K15" s="43">
        <v>2013584.36</v>
      </c>
    </row>
    <row r="16" spans="1:11" ht="16.5" customHeight="1">
      <c r="A16" s="74">
        <v>20501</v>
      </c>
      <c r="B16" s="75"/>
      <c r="C16" s="76"/>
      <c r="D16" s="45" t="s">
        <v>134</v>
      </c>
      <c r="E16" s="43">
        <f t="shared" si="0"/>
        <v>3658061.3600000003</v>
      </c>
      <c r="F16" s="43">
        <v>2455477</v>
      </c>
      <c r="G16" s="44"/>
      <c r="H16" s="44"/>
      <c r="I16" s="44"/>
      <c r="J16" s="44"/>
      <c r="K16" s="43">
        <v>1202584.36</v>
      </c>
    </row>
    <row r="17" spans="1:11" ht="16.5" customHeight="1">
      <c r="A17" s="74">
        <v>2050101</v>
      </c>
      <c r="B17" s="75"/>
      <c r="C17" s="76"/>
      <c r="D17" s="45" t="s">
        <v>135</v>
      </c>
      <c r="E17" s="43">
        <f t="shared" si="0"/>
        <v>2510354.3600000003</v>
      </c>
      <c r="F17" s="43">
        <v>1307770</v>
      </c>
      <c r="G17" s="44"/>
      <c r="H17" s="44"/>
      <c r="I17" s="44"/>
      <c r="J17" s="44"/>
      <c r="K17" s="43">
        <v>1202584.36</v>
      </c>
    </row>
    <row r="18" spans="1:11" ht="16.5" customHeight="1">
      <c r="A18" s="74">
        <v>2050102</v>
      </c>
      <c r="B18" s="75"/>
      <c r="C18" s="76"/>
      <c r="D18" s="45" t="s">
        <v>136</v>
      </c>
      <c r="E18" s="43">
        <f t="shared" si="0"/>
        <v>10200</v>
      </c>
      <c r="F18" s="43">
        <v>10200</v>
      </c>
      <c r="G18" s="44"/>
      <c r="H18" s="44"/>
      <c r="I18" s="44"/>
      <c r="J18" s="44"/>
      <c r="K18" s="44"/>
    </row>
    <row r="19" spans="1:11" ht="16.5" customHeight="1">
      <c r="A19" s="74">
        <v>2050199</v>
      </c>
      <c r="B19" s="75"/>
      <c r="C19" s="76"/>
      <c r="D19" s="45" t="s">
        <v>137</v>
      </c>
      <c r="E19" s="43">
        <f t="shared" si="0"/>
        <v>1137507</v>
      </c>
      <c r="F19" s="43">
        <v>1137507</v>
      </c>
      <c r="G19" s="44"/>
      <c r="H19" s="44"/>
      <c r="I19" s="44"/>
      <c r="J19" s="44"/>
      <c r="K19" s="44"/>
    </row>
    <row r="20" spans="1:11" ht="16.5" customHeight="1">
      <c r="A20" s="74">
        <v>20502</v>
      </c>
      <c r="B20" s="75"/>
      <c r="C20" s="76"/>
      <c r="D20" s="45" t="s">
        <v>138</v>
      </c>
      <c r="E20" s="43">
        <f t="shared" si="0"/>
        <v>287704308.7</v>
      </c>
      <c r="F20" s="43">
        <v>280915978.7</v>
      </c>
      <c r="G20" s="44"/>
      <c r="H20" s="43">
        <v>6097330</v>
      </c>
      <c r="I20" s="44"/>
      <c r="J20" s="44"/>
      <c r="K20" s="43">
        <v>691000</v>
      </c>
    </row>
    <row r="21" spans="1:11" ht="16.5" customHeight="1">
      <c r="A21" s="74">
        <v>2050201</v>
      </c>
      <c r="B21" s="75"/>
      <c r="C21" s="76"/>
      <c r="D21" s="45" t="s">
        <v>139</v>
      </c>
      <c r="E21" s="43">
        <f t="shared" si="0"/>
        <v>12427217.1</v>
      </c>
      <c r="F21" s="43">
        <v>11649817.1</v>
      </c>
      <c r="G21" s="44"/>
      <c r="H21" s="43">
        <v>772900</v>
      </c>
      <c r="I21" s="44"/>
      <c r="J21" s="44"/>
      <c r="K21" s="43">
        <v>4500</v>
      </c>
    </row>
    <row r="22" spans="1:11" ht="16.5" customHeight="1">
      <c r="A22" s="74">
        <v>2050202</v>
      </c>
      <c r="B22" s="75"/>
      <c r="C22" s="76"/>
      <c r="D22" s="45" t="s">
        <v>140</v>
      </c>
      <c r="E22" s="43">
        <f t="shared" si="0"/>
        <v>162661308.2</v>
      </c>
      <c r="F22" s="43">
        <v>160322378.2</v>
      </c>
      <c r="G22" s="44"/>
      <c r="H22" s="43">
        <v>2318930</v>
      </c>
      <c r="I22" s="44"/>
      <c r="J22" s="44"/>
      <c r="K22" s="43">
        <v>20000</v>
      </c>
    </row>
    <row r="23" spans="1:11" ht="16.5" customHeight="1">
      <c r="A23" s="74">
        <v>2050203</v>
      </c>
      <c r="B23" s="75"/>
      <c r="C23" s="76"/>
      <c r="D23" s="45" t="s">
        <v>141</v>
      </c>
      <c r="E23" s="43">
        <f t="shared" si="0"/>
        <v>98186841.4</v>
      </c>
      <c r="F23" s="43">
        <v>95484441.4</v>
      </c>
      <c r="G23" s="44"/>
      <c r="H23" s="43">
        <v>2095900</v>
      </c>
      <c r="I23" s="44"/>
      <c r="J23" s="44"/>
      <c r="K23" s="43">
        <v>606500</v>
      </c>
    </row>
    <row r="24" spans="1:11" ht="16.5" customHeight="1">
      <c r="A24" s="74">
        <v>2050204</v>
      </c>
      <c r="B24" s="75"/>
      <c r="C24" s="76"/>
      <c r="D24" s="45" t="s">
        <v>142</v>
      </c>
      <c r="E24" s="43">
        <f t="shared" si="0"/>
        <v>7991827</v>
      </c>
      <c r="F24" s="43">
        <v>7072227</v>
      </c>
      <c r="G24" s="44"/>
      <c r="H24" s="43">
        <v>909600</v>
      </c>
      <c r="I24" s="44"/>
      <c r="J24" s="44"/>
      <c r="K24" s="43">
        <v>10000</v>
      </c>
    </row>
    <row r="25" spans="1:11" ht="16.5" customHeight="1">
      <c r="A25" s="74">
        <v>2050205</v>
      </c>
      <c r="B25" s="75"/>
      <c r="C25" s="76"/>
      <c r="D25" s="45" t="s">
        <v>143</v>
      </c>
      <c r="E25" s="43">
        <f t="shared" si="0"/>
        <v>40000</v>
      </c>
      <c r="F25" s="43">
        <v>40000</v>
      </c>
      <c r="G25" s="44"/>
      <c r="H25" s="44"/>
      <c r="I25" s="44"/>
      <c r="J25" s="44"/>
      <c r="K25" s="44"/>
    </row>
    <row r="26" spans="1:11" ht="16.5" customHeight="1">
      <c r="A26" s="74">
        <v>2050206</v>
      </c>
      <c r="B26" s="75"/>
      <c r="C26" s="76"/>
      <c r="D26" s="45" t="s">
        <v>144</v>
      </c>
      <c r="E26" s="43">
        <f t="shared" si="0"/>
        <v>6397115</v>
      </c>
      <c r="F26" s="43">
        <v>6347115</v>
      </c>
      <c r="G26" s="44"/>
      <c r="H26" s="44"/>
      <c r="I26" s="44"/>
      <c r="J26" s="44"/>
      <c r="K26" s="43">
        <v>50000</v>
      </c>
    </row>
    <row r="27" spans="1:11" ht="16.5" customHeight="1">
      <c r="A27" s="74">
        <v>2050299</v>
      </c>
      <c r="B27" s="75"/>
      <c r="C27" s="76"/>
      <c r="D27" s="45" t="s">
        <v>145</v>
      </c>
      <c r="E27" s="43">
        <f t="shared" si="0"/>
        <v>7106861.7</v>
      </c>
      <c r="F27" s="43">
        <v>6786861.7</v>
      </c>
      <c r="G27" s="44"/>
      <c r="H27" s="43">
        <v>320000</v>
      </c>
      <c r="I27" s="44"/>
      <c r="J27" s="44"/>
      <c r="K27" s="44"/>
    </row>
    <row r="28" spans="1:11" ht="16.5" customHeight="1">
      <c r="A28" s="74">
        <v>20503</v>
      </c>
      <c r="B28" s="75"/>
      <c r="C28" s="76"/>
      <c r="D28" s="45" t="s">
        <v>146</v>
      </c>
      <c r="E28" s="43">
        <f t="shared" si="0"/>
        <v>7001861.7</v>
      </c>
      <c r="F28" s="43">
        <v>6681861.7</v>
      </c>
      <c r="G28" s="44"/>
      <c r="H28" s="43">
        <v>320000</v>
      </c>
      <c r="I28" s="44"/>
      <c r="J28" s="44"/>
      <c r="K28" s="44"/>
    </row>
    <row r="29" spans="1:11" ht="16.5" customHeight="1">
      <c r="A29" s="74">
        <v>2050301</v>
      </c>
      <c r="B29" s="75"/>
      <c r="C29" s="76"/>
      <c r="D29" s="45" t="s">
        <v>147</v>
      </c>
      <c r="E29" s="43">
        <f t="shared" si="0"/>
        <v>105000</v>
      </c>
      <c r="F29" s="43">
        <v>105000</v>
      </c>
      <c r="G29" s="44"/>
      <c r="H29" s="44"/>
      <c r="I29" s="44"/>
      <c r="J29" s="44"/>
      <c r="K29" s="44"/>
    </row>
    <row r="30" spans="1:11" ht="16.5" customHeight="1">
      <c r="A30" s="74">
        <v>2050304</v>
      </c>
      <c r="B30" s="75"/>
      <c r="C30" s="76"/>
      <c r="D30" s="45" t="s">
        <v>148</v>
      </c>
      <c r="E30" s="43">
        <f t="shared" si="0"/>
        <v>497827</v>
      </c>
      <c r="F30" s="43">
        <v>497827</v>
      </c>
      <c r="G30" s="44"/>
      <c r="H30" s="44"/>
      <c r="I30" s="44"/>
      <c r="J30" s="44"/>
      <c r="K30" s="44"/>
    </row>
    <row r="31" spans="1:11" ht="16.5" customHeight="1">
      <c r="A31" s="74">
        <v>2050399</v>
      </c>
      <c r="B31" s="75"/>
      <c r="C31" s="76"/>
      <c r="D31" s="45" t="s">
        <v>149</v>
      </c>
      <c r="E31" s="43">
        <f t="shared" si="0"/>
        <v>497827</v>
      </c>
      <c r="F31" s="43">
        <v>497827</v>
      </c>
      <c r="G31" s="44"/>
      <c r="H31" s="44"/>
      <c r="I31" s="44"/>
      <c r="J31" s="44"/>
      <c r="K31" s="44"/>
    </row>
    <row r="32" spans="1:11" ht="16.5" customHeight="1">
      <c r="A32" s="74">
        <v>20504</v>
      </c>
      <c r="B32" s="75"/>
      <c r="C32" s="76"/>
      <c r="D32" s="45" t="s">
        <v>150</v>
      </c>
      <c r="E32" s="43">
        <f t="shared" si="0"/>
        <v>22053254</v>
      </c>
      <c r="F32" s="43">
        <v>22003254</v>
      </c>
      <c r="G32" s="44"/>
      <c r="H32" s="44"/>
      <c r="I32" s="44"/>
      <c r="J32" s="44"/>
      <c r="K32" s="43">
        <v>50000</v>
      </c>
    </row>
    <row r="33" spans="1:11" ht="16.5" customHeight="1">
      <c r="A33" s="74">
        <v>2050402</v>
      </c>
      <c r="B33" s="75"/>
      <c r="C33" s="76"/>
      <c r="D33" s="45" t="s">
        <v>151</v>
      </c>
      <c r="E33" s="43">
        <f t="shared" si="0"/>
        <v>12920000</v>
      </c>
      <c r="F33" s="43">
        <v>12920000</v>
      </c>
      <c r="G33" s="44"/>
      <c r="H33" s="44"/>
      <c r="I33" s="44"/>
      <c r="J33" s="44"/>
      <c r="K33" s="44"/>
    </row>
    <row r="34" spans="1:11" ht="16.5" customHeight="1">
      <c r="A34" s="74">
        <v>2050499</v>
      </c>
      <c r="B34" s="75"/>
      <c r="C34" s="76"/>
      <c r="D34" s="45" t="s">
        <v>152</v>
      </c>
      <c r="E34" s="43">
        <f t="shared" si="0"/>
        <v>2343959</v>
      </c>
      <c r="F34" s="43">
        <v>2343959</v>
      </c>
      <c r="G34" s="44"/>
      <c r="H34" s="44"/>
      <c r="I34" s="44"/>
      <c r="J34" s="44"/>
      <c r="K34" s="44"/>
    </row>
    <row r="35" spans="1:11" ht="16.5" customHeight="1">
      <c r="A35" s="74">
        <v>20508</v>
      </c>
      <c r="B35" s="75"/>
      <c r="C35" s="76"/>
      <c r="D35" s="45" t="s">
        <v>153</v>
      </c>
      <c r="E35" s="43">
        <f t="shared" si="0"/>
        <v>6789295</v>
      </c>
      <c r="F35" s="43">
        <v>6739295</v>
      </c>
      <c r="G35" s="44"/>
      <c r="H35" s="44"/>
      <c r="I35" s="44"/>
      <c r="J35" s="44"/>
      <c r="K35" s="43">
        <v>50000</v>
      </c>
    </row>
    <row r="36" spans="1:11" ht="16.5" customHeight="1">
      <c r="A36" s="74">
        <v>2050801</v>
      </c>
      <c r="B36" s="75"/>
      <c r="C36" s="76"/>
      <c r="D36" s="45" t="s">
        <v>154</v>
      </c>
      <c r="E36" s="43">
        <f t="shared" si="0"/>
        <v>1497800</v>
      </c>
      <c r="F36" s="43">
        <v>1427800</v>
      </c>
      <c r="G36" s="44"/>
      <c r="H36" s="44"/>
      <c r="I36" s="44"/>
      <c r="J36" s="44"/>
      <c r="K36" s="43">
        <v>70000</v>
      </c>
    </row>
    <row r="37" spans="1:11" ht="16.5" customHeight="1">
      <c r="A37" s="74">
        <v>20509</v>
      </c>
      <c r="B37" s="75"/>
      <c r="C37" s="76"/>
      <c r="D37" s="45" t="s">
        <v>155</v>
      </c>
      <c r="E37" s="43">
        <f t="shared" si="0"/>
        <v>1497800</v>
      </c>
      <c r="F37" s="43">
        <v>1427800</v>
      </c>
      <c r="G37" s="44"/>
      <c r="H37" s="44"/>
      <c r="I37" s="44"/>
      <c r="J37" s="44"/>
      <c r="K37" s="43">
        <v>70000</v>
      </c>
    </row>
    <row r="38" spans="1:11" ht="16.5" customHeight="1">
      <c r="A38" s="74">
        <v>2050901</v>
      </c>
      <c r="B38" s="75"/>
      <c r="C38" s="76"/>
      <c r="D38" s="45" t="s">
        <v>156</v>
      </c>
      <c r="E38" s="43">
        <f t="shared" si="0"/>
        <v>50319004.6</v>
      </c>
      <c r="F38" s="43">
        <v>50319004.6</v>
      </c>
      <c r="G38" s="44"/>
      <c r="H38" s="44"/>
      <c r="I38" s="44"/>
      <c r="J38" s="44"/>
      <c r="K38" s="44"/>
    </row>
    <row r="39" spans="1:11" ht="16.5" customHeight="1">
      <c r="A39" s="74">
        <v>2050905</v>
      </c>
      <c r="B39" s="75"/>
      <c r="C39" s="76"/>
      <c r="D39" s="45" t="s">
        <v>157</v>
      </c>
      <c r="E39" s="43">
        <f t="shared" si="0"/>
        <v>1792334.47</v>
      </c>
      <c r="F39" s="43">
        <v>1792334.47</v>
      </c>
      <c r="G39" s="44"/>
      <c r="H39" s="44"/>
      <c r="I39" s="44"/>
      <c r="J39" s="44"/>
      <c r="K39" s="44"/>
    </row>
    <row r="40" spans="1:11" ht="16.5" customHeight="1">
      <c r="A40" s="74">
        <v>2050999</v>
      </c>
      <c r="B40" s="75"/>
      <c r="C40" s="76"/>
      <c r="D40" s="45" t="s">
        <v>158</v>
      </c>
      <c r="E40" s="43">
        <f t="shared" si="0"/>
        <v>801969.44</v>
      </c>
      <c r="F40" s="43">
        <v>801969.44</v>
      </c>
      <c r="G40" s="44"/>
      <c r="H40" s="44"/>
      <c r="I40" s="44"/>
      <c r="J40" s="44"/>
      <c r="K40" s="44"/>
    </row>
    <row r="41" spans="1:11" ht="16.5" customHeight="1">
      <c r="A41" s="74">
        <v>20599</v>
      </c>
      <c r="B41" s="75"/>
      <c r="C41" s="76"/>
      <c r="D41" s="45" t="s">
        <v>159</v>
      </c>
      <c r="E41" s="43">
        <f t="shared" si="0"/>
        <v>990365.03</v>
      </c>
      <c r="F41" s="43">
        <v>990365.03</v>
      </c>
      <c r="G41" s="44"/>
      <c r="H41" s="44"/>
      <c r="I41" s="44"/>
      <c r="J41" s="44"/>
      <c r="K41" s="44"/>
    </row>
    <row r="42" spans="1:11" ht="16.5" customHeight="1">
      <c r="A42" s="74">
        <v>2059999</v>
      </c>
      <c r="B42" s="75"/>
      <c r="C42" s="76"/>
      <c r="D42" s="45" t="s">
        <v>160</v>
      </c>
      <c r="E42" s="43">
        <f t="shared" si="0"/>
        <v>48526670.13</v>
      </c>
      <c r="F42" s="43">
        <v>48526670.13</v>
      </c>
      <c r="G42" s="44"/>
      <c r="H42" s="44"/>
      <c r="I42" s="44"/>
      <c r="J42" s="44"/>
      <c r="K42" s="44"/>
    </row>
    <row r="43" spans="1:11" ht="16.5" customHeight="1">
      <c r="A43" s="74">
        <v>208</v>
      </c>
      <c r="B43" s="75"/>
      <c r="C43" s="76"/>
      <c r="D43" s="45" t="s">
        <v>161</v>
      </c>
      <c r="E43" s="43">
        <f t="shared" si="0"/>
        <v>47674396.85</v>
      </c>
      <c r="F43" s="43">
        <v>47674396.85</v>
      </c>
      <c r="G43" s="44"/>
      <c r="H43" s="44"/>
      <c r="I43" s="44"/>
      <c r="J43" s="44"/>
      <c r="K43" s="44"/>
    </row>
    <row r="44" spans="1:11" ht="16.5" customHeight="1">
      <c r="A44" s="74">
        <v>20803</v>
      </c>
      <c r="B44" s="75"/>
      <c r="C44" s="76"/>
      <c r="D44" s="45" t="s">
        <v>162</v>
      </c>
      <c r="E44" s="43">
        <f t="shared" si="0"/>
        <v>852273.28</v>
      </c>
      <c r="F44" s="43">
        <v>852273.28</v>
      </c>
      <c r="G44" s="44"/>
      <c r="H44" s="44"/>
      <c r="I44" s="44"/>
      <c r="J44" s="44"/>
      <c r="K44" s="44"/>
    </row>
    <row r="45" spans="1:11" ht="16.5" customHeight="1">
      <c r="A45" s="74">
        <v>2080304</v>
      </c>
      <c r="B45" s="75"/>
      <c r="C45" s="76"/>
      <c r="D45" s="45" t="s">
        <v>163</v>
      </c>
      <c r="E45" s="43">
        <f t="shared" si="0"/>
        <v>16970385.97</v>
      </c>
      <c r="F45" s="43">
        <v>16970385.97</v>
      </c>
      <c r="G45" s="44"/>
      <c r="H45" s="44"/>
      <c r="I45" s="44"/>
      <c r="J45" s="44"/>
      <c r="K45" s="44"/>
    </row>
    <row r="46" spans="1:11" ht="16.5" customHeight="1">
      <c r="A46" s="74">
        <v>2080305</v>
      </c>
      <c r="B46" s="75"/>
      <c r="C46" s="76"/>
      <c r="D46" s="45" t="s">
        <v>164</v>
      </c>
      <c r="E46" s="43">
        <f t="shared" si="0"/>
        <v>16970385.97</v>
      </c>
      <c r="F46" s="43">
        <v>16970385.97</v>
      </c>
      <c r="G46" s="44"/>
      <c r="H46" s="44"/>
      <c r="I46" s="44"/>
      <c r="J46" s="44"/>
      <c r="K46" s="44"/>
    </row>
    <row r="47" spans="1:11" ht="16.5" customHeight="1">
      <c r="A47" s="74">
        <v>20805</v>
      </c>
      <c r="B47" s="75"/>
      <c r="C47" s="76"/>
      <c r="D47" s="45" t="s">
        <v>165</v>
      </c>
      <c r="E47" s="43">
        <f t="shared" si="0"/>
        <v>89169.3</v>
      </c>
      <c r="F47" s="43">
        <v>89169.3</v>
      </c>
      <c r="G47" s="44"/>
      <c r="H47" s="44"/>
      <c r="I47" s="44"/>
      <c r="J47" s="44"/>
      <c r="K47" s="44"/>
    </row>
    <row r="48" spans="1:11" ht="16.5" customHeight="1">
      <c r="A48" s="74">
        <v>2080502</v>
      </c>
      <c r="B48" s="75"/>
      <c r="C48" s="76"/>
      <c r="D48" s="45" t="s">
        <v>166</v>
      </c>
      <c r="E48" s="43">
        <f t="shared" si="0"/>
        <v>10078107.45</v>
      </c>
      <c r="F48" s="43">
        <v>10078107.45</v>
      </c>
      <c r="G48" s="44"/>
      <c r="H48" s="44"/>
      <c r="I48" s="44"/>
      <c r="J48" s="44"/>
      <c r="K48" s="44"/>
    </row>
    <row r="49" spans="1:11" ht="16.5" customHeight="1">
      <c r="A49" s="74">
        <v>2080504</v>
      </c>
      <c r="B49" s="75"/>
      <c r="C49" s="76"/>
      <c r="D49" s="45" t="s">
        <v>167</v>
      </c>
      <c r="E49" s="43">
        <f t="shared" si="0"/>
        <v>6803109.22</v>
      </c>
      <c r="F49" s="43">
        <v>6803109.22</v>
      </c>
      <c r="G49" s="44"/>
      <c r="H49" s="44"/>
      <c r="I49" s="44"/>
      <c r="J49" s="44"/>
      <c r="K49" s="44"/>
    </row>
    <row r="50" spans="1:11" ht="16.5" customHeight="1">
      <c r="A50" s="74">
        <v>210</v>
      </c>
      <c r="B50" s="75"/>
      <c r="C50" s="76"/>
      <c r="D50" s="45" t="s">
        <v>168</v>
      </c>
      <c r="E50" s="43">
        <f t="shared" si="0"/>
        <v>15229341.77</v>
      </c>
      <c r="F50" s="43">
        <v>15229341.77</v>
      </c>
      <c r="G50" s="44"/>
      <c r="H50" s="44"/>
      <c r="I50" s="44"/>
      <c r="J50" s="44"/>
      <c r="K50" s="44"/>
    </row>
    <row r="51" spans="1:11" ht="16.5" customHeight="1">
      <c r="A51" s="74">
        <v>21005</v>
      </c>
      <c r="B51" s="75"/>
      <c r="C51" s="76"/>
      <c r="D51" s="45" t="s">
        <v>169</v>
      </c>
      <c r="E51" s="43">
        <f t="shared" si="0"/>
        <v>15229341.77</v>
      </c>
      <c r="F51" s="43">
        <v>15229341.77</v>
      </c>
      <c r="G51" s="44"/>
      <c r="H51" s="44"/>
      <c r="I51" s="44"/>
      <c r="J51" s="44"/>
      <c r="K51" s="44"/>
    </row>
    <row r="52" spans="1:11" ht="16.5" customHeight="1">
      <c r="A52" s="74">
        <v>2100501</v>
      </c>
      <c r="B52" s="75"/>
      <c r="C52" s="76"/>
      <c r="D52" s="45" t="s">
        <v>170</v>
      </c>
      <c r="E52" s="43">
        <f t="shared" si="0"/>
        <v>13631498</v>
      </c>
      <c r="F52" s="43">
        <v>13631498</v>
      </c>
      <c r="G52" s="44"/>
      <c r="H52" s="44"/>
      <c r="I52" s="44"/>
      <c r="J52" s="44"/>
      <c r="K52" s="44"/>
    </row>
    <row r="53" spans="1:11" ht="16.5" customHeight="1">
      <c r="A53" s="74">
        <v>2100502</v>
      </c>
      <c r="B53" s="75"/>
      <c r="C53" s="76"/>
      <c r="D53" s="45" t="s">
        <v>171</v>
      </c>
      <c r="E53" s="43">
        <f t="shared" si="0"/>
        <v>1597843.77</v>
      </c>
      <c r="F53" s="43">
        <v>1597843.77</v>
      </c>
      <c r="G53" s="44"/>
      <c r="H53" s="44"/>
      <c r="I53" s="44"/>
      <c r="J53" s="44"/>
      <c r="K53" s="44"/>
    </row>
    <row r="54" spans="1:11" ht="16.5" customHeight="1">
      <c r="A54" s="74">
        <v>2100503</v>
      </c>
      <c r="B54" s="75"/>
      <c r="C54" s="76"/>
      <c r="D54" s="45" t="s">
        <v>172</v>
      </c>
      <c r="E54" s="43">
        <f t="shared" si="0"/>
        <v>3650000</v>
      </c>
      <c r="F54" s="43">
        <v>980000</v>
      </c>
      <c r="G54" s="44"/>
      <c r="H54" s="44"/>
      <c r="I54" s="44"/>
      <c r="J54" s="44"/>
      <c r="K54" s="43">
        <v>2670000</v>
      </c>
    </row>
    <row r="55" spans="1:11" ht="16.5" customHeight="1">
      <c r="A55" s="74">
        <v>212</v>
      </c>
      <c r="B55" s="75"/>
      <c r="C55" s="76"/>
      <c r="D55" s="45" t="s">
        <v>173</v>
      </c>
      <c r="E55" s="43">
        <f t="shared" si="0"/>
        <v>3650000</v>
      </c>
      <c r="F55" s="43">
        <v>980000</v>
      </c>
      <c r="G55" s="44"/>
      <c r="H55" s="44"/>
      <c r="I55" s="44"/>
      <c r="J55" s="44"/>
      <c r="K55" s="43">
        <v>2670000</v>
      </c>
    </row>
    <row r="56" spans="1:11" ht="16.5" customHeight="1">
      <c r="A56" s="74">
        <v>21208</v>
      </c>
      <c r="B56" s="75"/>
      <c r="C56" s="76"/>
      <c r="D56" s="45" t="s">
        <v>174</v>
      </c>
      <c r="E56" s="43">
        <f t="shared" si="0"/>
        <v>3650000</v>
      </c>
      <c r="F56" s="43">
        <v>980000</v>
      </c>
      <c r="G56" s="44"/>
      <c r="H56" s="44"/>
      <c r="I56" s="44"/>
      <c r="J56" s="44"/>
      <c r="K56" s="43">
        <v>2670000</v>
      </c>
    </row>
    <row r="57" spans="1:11" ht="16.5" customHeight="1">
      <c r="A57" s="74">
        <v>2120808</v>
      </c>
      <c r="B57" s="75"/>
      <c r="C57" s="76"/>
      <c r="D57" s="45" t="s">
        <v>175</v>
      </c>
      <c r="E57" s="43">
        <f t="shared" si="0"/>
        <v>0</v>
      </c>
      <c r="F57" s="43"/>
      <c r="G57" s="44"/>
      <c r="H57" s="44"/>
      <c r="I57" s="44"/>
      <c r="J57" s="44"/>
      <c r="K57" s="44"/>
    </row>
    <row r="58" spans="1:11" ht="16.5" customHeight="1">
      <c r="A58" s="74">
        <v>221</v>
      </c>
      <c r="B58" s="75"/>
      <c r="C58" s="76"/>
      <c r="D58" s="45" t="s">
        <v>176</v>
      </c>
      <c r="E58" s="43">
        <f t="shared" si="0"/>
        <v>0</v>
      </c>
      <c r="F58" s="43"/>
      <c r="G58" s="44"/>
      <c r="H58" s="44"/>
      <c r="I58" s="44"/>
      <c r="J58" s="44"/>
      <c r="K58" s="44"/>
    </row>
    <row r="59" spans="1:11" ht="16.5" customHeight="1">
      <c r="A59" s="74">
        <v>22102</v>
      </c>
      <c r="B59" s="75"/>
      <c r="C59" s="76"/>
      <c r="D59" s="45" t="s">
        <v>177</v>
      </c>
      <c r="E59" s="43">
        <f t="shared" si="0"/>
        <v>0</v>
      </c>
      <c r="F59" s="43"/>
      <c r="G59" s="44"/>
      <c r="H59" s="44"/>
      <c r="I59" s="44"/>
      <c r="J59" s="44"/>
      <c r="K59" s="44"/>
    </row>
    <row r="60" spans="1:11" ht="16.5" customHeight="1">
      <c r="A60" s="74">
        <v>2210201</v>
      </c>
      <c r="B60" s="75"/>
      <c r="C60" s="76"/>
      <c r="D60" s="45" t="s">
        <v>178</v>
      </c>
      <c r="E60" s="43">
        <f t="shared" si="0"/>
        <v>0</v>
      </c>
      <c r="F60" s="43"/>
      <c r="G60" s="44"/>
      <c r="H60" s="44"/>
      <c r="I60" s="44"/>
      <c r="J60" s="44"/>
      <c r="K60" s="44"/>
    </row>
    <row r="61" spans="1:11" ht="16.5" customHeight="1">
      <c r="A61" s="74">
        <v>2210203</v>
      </c>
      <c r="B61" s="75"/>
      <c r="C61" s="76"/>
      <c r="D61" s="45" t="s">
        <v>179</v>
      </c>
      <c r="E61" s="43">
        <f t="shared" si="0"/>
        <v>0</v>
      </c>
      <c r="F61" s="43"/>
      <c r="G61" s="44"/>
      <c r="H61" s="44"/>
      <c r="I61" s="44"/>
      <c r="J61" s="44"/>
      <c r="K61" s="44"/>
    </row>
    <row r="62" spans="1:11" ht="16.5" customHeight="1">
      <c r="A62" s="74">
        <v>229</v>
      </c>
      <c r="B62" s="75"/>
      <c r="C62" s="76"/>
      <c r="D62" s="45" t="s">
        <v>180</v>
      </c>
      <c r="E62" s="43">
        <f t="shared" si="0"/>
        <v>0</v>
      </c>
      <c r="F62" s="43"/>
      <c r="G62" s="44"/>
      <c r="H62" s="44"/>
      <c r="I62" s="44"/>
      <c r="J62" s="44"/>
      <c r="K62" s="44"/>
    </row>
    <row r="63" spans="1:11" ht="16.5" customHeight="1">
      <c r="A63" s="74">
        <v>22960</v>
      </c>
      <c r="B63" s="75"/>
      <c r="C63" s="76"/>
      <c r="D63" s="45" t="s">
        <v>181</v>
      </c>
      <c r="E63" s="43">
        <f t="shared" si="0"/>
        <v>0</v>
      </c>
      <c r="F63" s="43"/>
      <c r="G63" s="44"/>
      <c r="H63" s="44"/>
      <c r="I63" s="44"/>
      <c r="J63" s="44"/>
      <c r="K63" s="44"/>
    </row>
    <row r="64" spans="1:11" ht="16.5" customHeight="1">
      <c r="A64" s="74">
        <v>2296002</v>
      </c>
      <c r="B64" s="75"/>
      <c r="C64" s="76"/>
      <c r="D64" s="45" t="s">
        <v>182</v>
      </c>
      <c r="E64" s="43">
        <f t="shared" si="0"/>
        <v>0</v>
      </c>
      <c r="F64" s="43"/>
      <c r="G64" s="44"/>
      <c r="H64" s="44"/>
      <c r="I64" s="44"/>
      <c r="J64" s="44"/>
      <c r="K64" s="44"/>
    </row>
    <row r="65" spans="1:11" ht="16.5" customHeight="1">
      <c r="A65" s="74">
        <v>2296004</v>
      </c>
      <c r="B65" s="75"/>
      <c r="C65" s="76"/>
      <c r="D65" s="45" t="s">
        <v>183</v>
      </c>
      <c r="E65" s="43">
        <f t="shared" si="0"/>
        <v>0</v>
      </c>
      <c r="F65" s="43"/>
      <c r="G65" s="44"/>
      <c r="H65" s="44"/>
      <c r="I65" s="44"/>
      <c r="J65" s="44"/>
      <c r="K65" s="44"/>
    </row>
    <row r="66" spans="1:11" ht="16.5" customHeight="1">
      <c r="A66" s="77"/>
      <c r="B66" s="77"/>
      <c r="C66" s="77"/>
      <c r="D66" s="45"/>
      <c r="E66" s="43"/>
      <c r="F66" s="43"/>
      <c r="G66" s="44"/>
      <c r="H66" s="44"/>
      <c r="I66" s="44"/>
      <c r="J66" s="44"/>
      <c r="K66" s="43"/>
    </row>
    <row r="67" spans="1:11" ht="16.5" customHeight="1">
      <c r="A67" s="77"/>
      <c r="B67" s="77"/>
      <c r="C67" s="77"/>
      <c r="D67" s="45"/>
      <c r="E67" s="43"/>
      <c r="F67" s="43"/>
      <c r="G67" s="44"/>
      <c r="H67" s="44"/>
      <c r="I67" s="44"/>
      <c r="J67" s="44"/>
      <c r="K67" s="43"/>
    </row>
    <row r="68" spans="1:11" ht="16.5" customHeight="1">
      <c r="A68" s="77"/>
      <c r="B68" s="77"/>
      <c r="C68" s="77"/>
      <c r="D68" s="45"/>
      <c r="E68" s="43"/>
      <c r="F68" s="43"/>
      <c r="G68" s="44"/>
      <c r="H68" s="44"/>
      <c r="I68" s="44"/>
      <c r="J68" s="44"/>
      <c r="K68" s="44"/>
    </row>
    <row r="69" spans="1:11" ht="16.5" customHeight="1">
      <c r="A69" s="77"/>
      <c r="B69" s="77"/>
      <c r="C69" s="77"/>
      <c r="D69" s="45"/>
      <c r="E69" s="43"/>
      <c r="F69" s="44"/>
      <c r="G69" s="44"/>
      <c r="H69" s="44"/>
      <c r="I69" s="44"/>
      <c r="J69" s="44"/>
      <c r="K69" s="43"/>
    </row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19.5" customHeight="1"/>
    <row r="285" ht="19.5" customHeight="1"/>
    <row r="286" ht="19.5" customHeight="1"/>
    <row r="287" ht="19.5" customHeight="1"/>
  </sheetData>
  <sheetProtection/>
  <mergeCells count="76">
    <mergeCell ref="A53:C53"/>
    <mergeCell ref="A54:C54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55:C55"/>
    <mergeCell ref="A56:C56"/>
    <mergeCell ref="A58:C58"/>
    <mergeCell ref="B7:B8"/>
    <mergeCell ref="C7:C8"/>
    <mergeCell ref="A9:C9"/>
    <mergeCell ref="A57:C57"/>
    <mergeCell ref="A10:C10"/>
    <mergeCell ref="A11:C11"/>
    <mergeCell ref="A12:C12"/>
    <mergeCell ref="A2:K2"/>
    <mergeCell ref="A4:D4"/>
    <mergeCell ref="A5:D5"/>
    <mergeCell ref="E5:E6"/>
    <mergeCell ref="F5:F6"/>
    <mergeCell ref="G5:G6"/>
    <mergeCell ref="H5:H6"/>
    <mergeCell ref="I5:I6"/>
    <mergeCell ref="J5:J6"/>
    <mergeCell ref="K5:K6"/>
    <mergeCell ref="A68:C68"/>
    <mergeCell ref="A69:C69"/>
    <mergeCell ref="A65:C65"/>
    <mergeCell ref="A1:C1"/>
    <mergeCell ref="A60:C60"/>
    <mergeCell ref="A61:C61"/>
    <mergeCell ref="A62:C62"/>
    <mergeCell ref="A63:C63"/>
    <mergeCell ref="A6:C6"/>
    <mergeCell ref="A7:A8"/>
    <mergeCell ref="A64:C64"/>
    <mergeCell ref="A59:C59"/>
    <mergeCell ref="A66:C66"/>
    <mergeCell ref="A67:C67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4">
      <selection activeCell="F19" sqref="F19:F21"/>
    </sheetView>
  </sheetViews>
  <sheetFormatPr defaultColWidth="9.00390625" defaultRowHeight="14.25"/>
  <cols>
    <col min="1" max="2" width="3.75390625" style="3" customWidth="1"/>
    <col min="3" max="3" width="4.125" style="3" customWidth="1"/>
    <col min="4" max="4" width="20.125" style="3" customWidth="1"/>
    <col min="5" max="10" width="13.25390625" style="3" customWidth="1"/>
    <col min="11" max="16384" width="9.00390625" style="3" customWidth="1"/>
  </cols>
  <sheetData>
    <row r="1" spans="1:3" ht="20.25" customHeight="1">
      <c r="A1" s="79" t="s">
        <v>85</v>
      </c>
      <c r="B1" s="79"/>
      <c r="C1" s="79"/>
    </row>
    <row r="2" spans="1:10" ht="36" customHeight="1">
      <c r="A2" s="82" t="s">
        <v>121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8" customHeight="1">
      <c r="A3" s="46"/>
      <c r="B3" s="46"/>
      <c r="C3" s="46"/>
      <c r="D3" s="46"/>
      <c r="E3" s="46"/>
      <c r="F3" s="46"/>
      <c r="G3" s="46"/>
      <c r="H3" s="46"/>
      <c r="I3" s="46"/>
      <c r="J3" s="47" t="s">
        <v>105</v>
      </c>
    </row>
    <row r="4" spans="1:10" ht="18" customHeight="1">
      <c r="A4" s="86" t="s">
        <v>125</v>
      </c>
      <c r="B4" s="86"/>
      <c r="C4" s="86"/>
      <c r="D4" s="86"/>
      <c r="E4" s="46"/>
      <c r="F4" s="48"/>
      <c r="G4" s="46"/>
      <c r="H4" s="46"/>
      <c r="I4" s="46"/>
      <c r="J4" s="47" t="s">
        <v>71</v>
      </c>
    </row>
    <row r="5" spans="1:10" ht="18" customHeight="1">
      <c r="A5" s="81" t="s">
        <v>3</v>
      </c>
      <c r="B5" s="81" t="s">
        <v>47</v>
      </c>
      <c r="C5" s="81" t="s">
        <v>47</v>
      </c>
      <c r="D5" s="81" t="s">
        <v>47</v>
      </c>
      <c r="E5" s="80" t="s">
        <v>80</v>
      </c>
      <c r="F5" s="80" t="s">
        <v>56</v>
      </c>
      <c r="G5" s="80" t="s">
        <v>57</v>
      </c>
      <c r="H5" s="80" t="s">
        <v>81</v>
      </c>
      <c r="I5" s="80" t="s">
        <v>82</v>
      </c>
      <c r="J5" s="80" t="s">
        <v>83</v>
      </c>
    </row>
    <row r="6" spans="1:10" ht="15" customHeight="1">
      <c r="A6" s="80" t="s">
        <v>52</v>
      </c>
      <c r="B6" s="80" t="s">
        <v>47</v>
      </c>
      <c r="C6" s="80" t="s">
        <v>47</v>
      </c>
      <c r="D6" s="81" t="s">
        <v>79</v>
      </c>
      <c r="E6" s="80" t="s">
        <v>47</v>
      </c>
      <c r="F6" s="80" t="s">
        <v>47</v>
      </c>
      <c r="G6" s="80" t="s">
        <v>47</v>
      </c>
      <c r="H6" s="80" t="s">
        <v>47</v>
      </c>
      <c r="I6" s="80" t="s">
        <v>47</v>
      </c>
      <c r="J6" s="80" t="s">
        <v>47</v>
      </c>
    </row>
    <row r="7" spans="1:10" ht="15" customHeight="1">
      <c r="A7" s="80" t="s">
        <v>47</v>
      </c>
      <c r="B7" s="80" t="s">
        <v>47</v>
      </c>
      <c r="C7" s="80" t="s">
        <v>47</v>
      </c>
      <c r="D7" s="81" t="s">
        <v>47</v>
      </c>
      <c r="E7" s="80" t="s">
        <v>47</v>
      </c>
      <c r="F7" s="80" t="s">
        <v>47</v>
      </c>
      <c r="G7" s="80" t="s">
        <v>47</v>
      </c>
      <c r="H7" s="80" t="s">
        <v>47</v>
      </c>
      <c r="I7" s="80" t="s">
        <v>47</v>
      </c>
      <c r="J7" s="80" t="s">
        <v>47</v>
      </c>
    </row>
    <row r="8" spans="1:10" ht="15" customHeight="1">
      <c r="A8" s="80" t="s">
        <v>47</v>
      </c>
      <c r="B8" s="80" t="s">
        <v>47</v>
      </c>
      <c r="C8" s="80" t="s">
        <v>47</v>
      </c>
      <c r="D8" s="81" t="s">
        <v>47</v>
      </c>
      <c r="E8" s="80" t="s">
        <v>47</v>
      </c>
      <c r="F8" s="80" t="s">
        <v>47</v>
      </c>
      <c r="G8" s="80" t="s">
        <v>47</v>
      </c>
      <c r="H8" s="80" t="s">
        <v>47</v>
      </c>
      <c r="I8" s="80" t="s">
        <v>47</v>
      </c>
      <c r="J8" s="80" t="s">
        <v>47</v>
      </c>
    </row>
    <row r="9" spans="1:10" ht="18" customHeight="1">
      <c r="A9" s="81" t="s">
        <v>8</v>
      </c>
      <c r="B9" s="81" t="s">
        <v>9</v>
      </c>
      <c r="C9" s="81" t="s">
        <v>10</v>
      </c>
      <c r="D9" s="41" t="s">
        <v>58</v>
      </c>
      <c r="E9" s="42" t="s">
        <v>59</v>
      </c>
      <c r="F9" s="42" t="s">
        <v>60</v>
      </c>
      <c r="G9" s="42" t="s">
        <v>61</v>
      </c>
      <c r="H9" s="42" t="s">
        <v>62</v>
      </c>
      <c r="I9" s="42" t="s">
        <v>63</v>
      </c>
      <c r="J9" s="42" t="s">
        <v>64</v>
      </c>
    </row>
    <row r="10" spans="1:10" ht="18" customHeight="1">
      <c r="A10" s="81" t="s">
        <v>47</v>
      </c>
      <c r="B10" s="81" t="s">
        <v>47</v>
      </c>
      <c r="C10" s="81" t="s">
        <v>47</v>
      </c>
      <c r="D10" s="41" t="s">
        <v>54</v>
      </c>
      <c r="E10" s="43">
        <f>SUM(F10:J10)</f>
        <v>394193973.95</v>
      </c>
      <c r="F10" s="43">
        <v>229642312.07</v>
      </c>
      <c r="G10" s="43">
        <v>164551661.88</v>
      </c>
      <c r="H10" s="44"/>
      <c r="I10" s="44"/>
      <c r="J10" s="44" t="s">
        <v>47</v>
      </c>
    </row>
    <row r="11" spans="1:10" ht="18" customHeight="1">
      <c r="A11" s="74">
        <v>201</v>
      </c>
      <c r="B11" s="75"/>
      <c r="C11" s="76"/>
      <c r="D11" s="45" t="s">
        <v>127</v>
      </c>
      <c r="E11" s="43">
        <f aca="true" t="shared" si="0" ref="E11:E63">SUM(F11:J11)</f>
        <v>5000</v>
      </c>
      <c r="F11" s="43">
        <v>5000</v>
      </c>
      <c r="G11" s="43"/>
      <c r="H11" s="44"/>
      <c r="I11" s="44"/>
      <c r="J11" s="44"/>
    </row>
    <row r="12" spans="1:10" ht="18" customHeight="1">
      <c r="A12" s="74">
        <v>20199</v>
      </c>
      <c r="B12" s="75"/>
      <c r="C12" s="76"/>
      <c r="D12" s="45" t="s">
        <v>128</v>
      </c>
      <c r="E12" s="43">
        <f t="shared" si="0"/>
        <v>5000</v>
      </c>
      <c r="F12" s="43">
        <v>5000</v>
      </c>
      <c r="G12" s="43"/>
      <c r="H12" s="44"/>
      <c r="I12" s="44"/>
      <c r="J12" s="44"/>
    </row>
    <row r="13" spans="1:10" ht="18" customHeight="1">
      <c r="A13" s="74">
        <v>2019999</v>
      </c>
      <c r="B13" s="75"/>
      <c r="C13" s="76"/>
      <c r="D13" s="45" t="s">
        <v>129</v>
      </c>
      <c r="E13" s="43">
        <f t="shared" si="0"/>
        <v>5000</v>
      </c>
      <c r="F13" s="43">
        <v>5000</v>
      </c>
      <c r="G13" s="43"/>
      <c r="H13" s="44"/>
      <c r="I13" s="44"/>
      <c r="J13" s="44"/>
    </row>
    <row r="14" spans="1:10" ht="18" customHeight="1">
      <c r="A14" s="74">
        <v>204</v>
      </c>
      <c r="B14" s="75"/>
      <c r="C14" s="76"/>
      <c r="D14" s="45" t="s">
        <v>130</v>
      </c>
      <c r="E14" s="43">
        <f t="shared" si="0"/>
        <v>50000</v>
      </c>
      <c r="F14" s="43"/>
      <c r="G14" s="43">
        <v>50000</v>
      </c>
      <c r="H14" s="44"/>
      <c r="I14" s="44"/>
      <c r="J14" s="44"/>
    </row>
    <row r="15" spans="1:10" ht="18" customHeight="1">
      <c r="A15" s="74">
        <v>20402</v>
      </c>
      <c r="B15" s="75"/>
      <c r="C15" s="76"/>
      <c r="D15" s="45" t="s">
        <v>131</v>
      </c>
      <c r="E15" s="43">
        <f t="shared" si="0"/>
        <v>50000</v>
      </c>
      <c r="F15" s="43"/>
      <c r="G15" s="43">
        <v>50000</v>
      </c>
      <c r="H15" s="44"/>
      <c r="I15" s="44"/>
      <c r="J15" s="44"/>
    </row>
    <row r="16" spans="1:10" ht="18" customHeight="1">
      <c r="A16" s="74">
        <v>2040211</v>
      </c>
      <c r="B16" s="75"/>
      <c r="C16" s="76"/>
      <c r="D16" s="45" t="s">
        <v>132</v>
      </c>
      <c r="E16" s="43">
        <f t="shared" si="0"/>
        <v>50000</v>
      </c>
      <c r="F16" s="43"/>
      <c r="G16" s="43">
        <v>50000</v>
      </c>
      <c r="H16" s="44"/>
      <c r="I16" s="44"/>
      <c r="J16" s="44"/>
    </row>
    <row r="17" spans="1:10" ht="18" customHeight="1">
      <c r="A17" s="74">
        <v>205</v>
      </c>
      <c r="B17" s="75"/>
      <c r="C17" s="76"/>
      <c r="D17" s="45" t="s">
        <v>133</v>
      </c>
      <c r="E17" s="43">
        <f t="shared" si="0"/>
        <v>310926957.61</v>
      </c>
      <c r="F17" s="43">
        <v>147075266.73</v>
      </c>
      <c r="G17" s="43">
        <v>163851690.88</v>
      </c>
      <c r="H17" s="44"/>
      <c r="I17" s="44"/>
      <c r="J17" s="44"/>
    </row>
    <row r="18" spans="1:10" ht="18" customHeight="1">
      <c r="A18" s="74">
        <v>20501</v>
      </c>
      <c r="B18" s="75"/>
      <c r="C18" s="76"/>
      <c r="D18" s="45" t="s">
        <v>134</v>
      </c>
      <c r="E18" s="43">
        <f t="shared" si="0"/>
        <v>3740146.23</v>
      </c>
      <c r="F18" s="43">
        <v>3707416.23</v>
      </c>
      <c r="G18" s="43">
        <v>32730</v>
      </c>
      <c r="H18" s="44"/>
      <c r="I18" s="44"/>
      <c r="J18" s="44"/>
    </row>
    <row r="19" spans="1:10" ht="18" customHeight="1">
      <c r="A19" s="74">
        <v>2050101</v>
      </c>
      <c r="B19" s="75"/>
      <c r="C19" s="76"/>
      <c r="D19" s="45" t="s">
        <v>135</v>
      </c>
      <c r="E19" s="43">
        <f t="shared" si="0"/>
        <v>2592439.23</v>
      </c>
      <c r="F19" s="43">
        <v>2559709.23</v>
      </c>
      <c r="G19" s="43">
        <v>32730</v>
      </c>
      <c r="H19" s="44"/>
      <c r="I19" s="44"/>
      <c r="J19" s="44"/>
    </row>
    <row r="20" spans="1:10" ht="18" customHeight="1">
      <c r="A20" s="74">
        <v>2050102</v>
      </c>
      <c r="B20" s="75"/>
      <c r="C20" s="76"/>
      <c r="D20" s="45" t="s">
        <v>136</v>
      </c>
      <c r="E20" s="43">
        <f t="shared" si="0"/>
        <v>10200</v>
      </c>
      <c r="F20" s="43">
        <v>10200</v>
      </c>
      <c r="G20" s="43"/>
      <c r="H20" s="44"/>
      <c r="I20" s="44"/>
      <c r="J20" s="44"/>
    </row>
    <row r="21" spans="1:10" ht="18" customHeight="1">
      <c r="A21" s="74">
        <v>2050199</v>
      </c>
      <c r="B21" s="75"/>
      <c r="C21" s="76"/>
      <c r="D21" s="45" t="s">
        <v>137</v>
      </c>
      <c r="E21" s="43">
        <f t="shared" si="0"/>
        <v>1137507</v>
      </c>
      <c r="F21" s="43">
        <v>1137507</v>
      </c>
      <c r="G21" s="43"/>
      <c r="H21" s="44"/>
      <c r="I21" s="44"/>
      <c r="J21" s="44"/>
    </row>
    <row r="22" spans="1:10" ht="18" customHeight="1">
      <c r="A22" s="74">
        <v>20502</v>
      </c>
      <c r="B22" s="75"/>
      <c r="C22" s="76"/>
      <c r="D22" s="45" t="s">
        <v>138</v>
      </c>
      <c r="E22" s="43">
        <f t="shared" si="0"/>
        <v>279382625.72</v>
      </c>
      <c r="F22" s="43">
        <v>138027982.63</v>
      </c>
      <c r="G22" s="43">
        <v>141354643.09</v>
      </c>
      <c r="H22" s="44"/>
      <c r="I22" s="44"/>
      <c r="J22" s="44"/>
    </row>
    <row r="23" spans="1:10" ht="18" customHeight="1">
      <c r="A23" s="74">
        <v>2050201</v>
      </c>
      <c r="B23" s="75"/>
      <c r="C23" s="76"/>
      <c r="D23" s="45" t="s">
        <v>139</v>
      </c>
      <c r="E23" s="43">
        <f t="shared" si="0"/>
        <v>14252181.06</v>
      </c>
      <c r="F23" s="43">
        <v>3577241.06</v>
      </c>
      <c r="G23" s="43">
        <v>10674940</v>
      </c>
      <c r="H23" s="44"/>
      <c r="I23" s="44"/>
      <c r="J23" s="44"/>
    </row>
    <row r="24" spans="1:10" ht="18" customHeight="1">
      <c r="A24" s="74">
        <v>2050202</v>
      </c>
      <c r="B24" s="75"/>
      <c r="C24" s="76"/>
      <c r="D24" s="45" t="s">
        <v>140</v>
      </c>
      <c r="E24" s="43">
        <f t="shared" si="0"/>
        <v>154829710.46</v>
      </c>
      <c r="F24" s="43">
        <v>89105460.43</v>
      </c>
      <c r="G24" s="43">
        <v>65724250.03</v>
      </c>
      <c r="H24" s="44"/>
      <c r="I24" s="44"/>
      <c r="J24" s="44"/>
    </row>
    <row r="25" spans="1:10" ht="18" customHeight="1">
      <c r="A25" s="74">
        <v>2050203</v>
      </c>
      <c r="B25" s="75"/>
      <c r="C25" s="76"/>
      <c r="D25" s="45" t="s">
        <v>141</v>
      </c>
      <c r="E25" s="43">
        <f t="shared" si="0"/>
        <v>92944313.80000001</v>
      </c>
      <c r="F25" s="43">
        <v>38222119.1</v>
      </c>
      <c r="G25" s="43">
        <v>54722194.7</v>
      </c>
      <c r="H25" s="44"/>
      <c r="I25" s="44"/>
      <c r="J25" s="44"/>
    </row>
    <row r="26" spans="1:10" ht="18" customHeight="1">
      <c r="A26" s="74">
        <v>2050204</v>
      </c>
      <c r="B26" s="75"/>
      <c r="C26" s="76"/>
      <c r="D26" s="45" t="s">
        <v>142</v>
      </c>
      <c r="E26" s="43">
        <f t="shared" si="0"/>
        <v>10124507</v>
      </c>
      <c r="F26" s="43">
        <v>7105407</v>
      </c>
      <c r="G26" s="43">
        <v>3019100</v>
      </c>
      <c r="H26" s="44"/>
      <c r="I26" s="44"/>
      <c r="J26" s="44"/>
    </row>
    <row r="27" spans="1:10" ht="18" customHeight="1">
      <c r="A27" s="74">
        <v>2050205</v>
      </c>
      <c r="B27" s="75"/>
      <c r="C27" s="76"/>
      <c r="D27" s="45" t="s">
        <v>143</v>
      </c>
      <c r="E27" s="43">
        <f t="shared" si="0"/>
        <v>40000</v>
      </c>
      <c r="F27" s="43"/>
      <c r="G27" s="43">
        <v>40000</v>
      </c>
      <c r="H27" s="44"/>
      <c r="I27" s="44"/>
      <c r="J27" s="44"/>
    </row>
    <row r="28" spans="1:10" ht="18" customHeight="1">
      <c r="A28" s="74">
        <v>2050206</v>
      </c>
      <c r="B28" s="75"/>
      <c r="C28" s="76"/>
      <c r="D28" s="45" t="s">
        <v>144</v>
      </c>
      <c r="E28" s="43">
        <f t="shared" si="0"/>
        <v>320410</v>
      </c>
      <c r="F28" s="43"/>
      <c r="G28" s="43">
        <v>320410</v>
      </c>
      <c r="H28" s="44"/>
      <c r="I28" s="44"/>
      <c r="J28" s="44"/>
    </row>
    <row r="29" spans="1:10" ht="18" customHeight="1">
      <c r="A29" s="74">
        <v>2050299</v>
      </c>
      <c r="B29" s="75"/>
      <c r="C29" s="76"/>
      <c r="D29" s="45" t="s">
        <v>145</v>
      </c>
      <c r="E29" s="43">
        <f t="shared" si="0"/>
        <v>6871503.4</v>
      </c>
      <c r="F29" s="43">
        <v>17755.04</v>
      </c>
      <c r="G29" s="43">
        <v>6853748.36</v>
      </c>
      <c r="H29" s="44"/>
      <c r="I29" s="44"/>
      <c r="J29" s="44"/>
    </row>
    <row r="30" spans="1:10" ht="18" customHeight="1">
      <c r="A30" s="74">
        <v>20503</v>
      </c>
      <c r="B30" s="75"/>
      <c r="C30" s="76"/>
      <c r="D30" s="45" t="s">
        <v>146</v>
      </c>
      <c r="E30" s="43">
        <f t="shared" si="0"/>
        <v>7329697.54</v>
      </c>
      <c r="F30" s="43">
        <v>4718664.87</v>
      </c>
      <c r="G30" s="43">
        <v>2611032.67</v>
      </c>
      <c r="H30" s="44"/>
      <c r="I30" s="44"/>
      <c r="J30" s="44"/>
    </row>
    <row r="31" spans="1:10" ht="18" customHeight="1">
      <c r="A31" s="74">
        <v>2050301</v>
      </c>
      <c r="B31" s="75"/>
      <c r="C31" s="76"/>
      <c r="D31" s="45" t="s">
        <v>147</v>
      </c>
      <c r="E31" s="43">
        <f t="shared" si="0"/>
        <v>143091.96</v>
      </c>
      <c r="F31" s="43"/>
      <c r="G31" s="43">
        <v>143091.96</v>
      </c>
      <c r="H31" s="44"/>
      <c r="I31" s="44"/>
      <c r="J31" s="44"/>
    </row>
    <row r="32" spans="1:10" ht="18" customHeight="1">
      <c r="A32" s="74">
        <v>2050304</v>
      </c>
      <c r="B32" s="75"/>
      <c r="C32" s="76"/>
      <c r="D32" s="45" t="s">
        <v>148</v>
      </c>
      <c r="E32" s="43">
        <f t="shared" si="0"/>
        <v>7139125.58</v>
      </c>
      <c r="F32" s="43">
        <v>4718664.87</v>
      </c>
      <c r="G32" s="43">
        <v>2420460.71</v>
      </c>
      <c r="H32" s="44"/>
      <c r="I32" s="44"/>
      <c r="J32" s="44"/>
    </row>
    <row r="33" spans="1:10" ht="18" customHeight="1">
      <c r="A33" s="74">
        <v>2050399</v>
      </c>
      <c r="B33" s="75"/>
      <c r="C33" s="76"/>
      <c r="D33" s="45" t="s">
        <v>149</v>
      </c>
      <c r="E33" s="43">
        <f t="shared" si="0"/>
        <v>47480</v>
      </c>
      <c r="F33" s="43"/>
      <c r="G33" s="43">
        <v>47480</v>
      </c>
      <c r="H33" s="44"/>
      <c r="I33" s="44"/>
      <c r="J33" s="44"/>
    </row>
    <row r="34" spans="1:10" ht="18" customHeight="1">
      <c r="A34" s="74">
        <v>20504</v>
      </c>
      <c r="B34" s="75"/>
      <c r="C34" s="76"/>
      <c r="D34" s="45" t="s">
        <v>150</v>
      </c>
      <c r="E34" s="43">
        <f t="shared" si="0"/>
        <v>209989</v>
      </c>
      <c r="F34" s="43"/>
      <c r="G34" s="43">
        <v>209989</v>
      </c>
      <c r="H34" s="44"/>
      <c r="I34" s="44"/>
      <c r="J34" s="44"/>
    </row>
    <row r="35" spans="1:10" ht="18" customHeight="1">
      <c r="A35" s="74">
        <v>2050402</v>
      </c>
      <c r="B35" s="75"/>
      <c r="C35" s="76"/>
      <c r="D35" s="45" t="s">
        <v>151</v>
      </c>
      <c r="E35" s="43">
        <f t="shared" si="0"/>
        <v>200000</v>
      </c>
      <c r="F35" s="43"/>
      <c r="G35" s="43">
        <v>200000</v>
      </c>
      <c r="H35" s="44"/>
      <c r="I35" s="44"/>
      <c r="J35" s="44"/>
    </row>
    <row r="36" spans="1:10" ht="18" customHeight="1">
      <c r="A36" s="74">
        <v>2050499</v>
      </c>
      <c r="B36" s="75"/>
      <c r="C36" s="76"/>
      <c r="D36" s="45" t="s">
        <v>152</v>
      </c>
      <c r="E36" s="43">
        <f t="shared" si="0"/>
        <v>9989</v>
      </c>
      <c r="F36" s="43"/>
      <c r="G36" s="43">
        <v>9989</v>
      </c>
      <c r="H36" s="44"/>
      <c r="I36" s="44"/>
      <c r="J36" s="44"/>
    </row>
    <row r="37" spans="1:10" ht="18" customHeight="1">
      <c r="A37" s="74">
        <v>20508</v>
      </c>
      <c r="B37" s="75"/>
      <c r="C37" s="76"/>
      <c r="D37" s="45" t="s">
        <v>153</v>
      </c>
      <c r="E37" s="43">
        <f t="shared" si="0"/>
        <v>527618</v>
      </c>
      <c r="F37" s="43">
        <v>501403</v>
      </c>
      <c r="G37" s="43">
        <v>26215</v>
      </c>
      <c r="H37" s="44"/>
      <c r="I37" s="44"/>
      <c r="J37" s="44"/>
    </row>
    <row r="38" spans="1:10" ht="18" customHeight="1">
      <c r="A38" s="74">
        <v>2050801</v>
      </c>
      <c r="B38" s="75"/>
      <c r="C38" s="76"/>
      <c r="D38" s="45" t="s">
        <v>154</v>
      </c>
      <c r="E38" s="43">
        <f t="shared" si="0"/>
        <v>527618</v>
      </c>
      <c r="F38" s="43">
        <v>501403</v>
      </c>
      <c r="G38" s="43">
        <v>26215</v>
      </c>
      <c r="H38" s="44"/>
      <c r="I38" s="44"/>
      <c r="J38" s="44"/>
    </row>
    <row r="39" spans="1:10" ht="18" customHeight="1">
      <c r="A39" s="74">
        <v>20509</v>
      </c>
      <c r="B39" s="75"/>
      <c r="C39" s="76"/>
      <c r="D39" s="45" t="s">
        <v>155</v>
      </c>
      <c r="E39" s="43">
        <f t="shared" si="0"/>
        <v>18239281.12</v>
      </c>
      <c r="F39" s="43">
        <v>50000</v>
      </c>
      <c r="G39" s="43">
        <v>18189281.12</v>
      </c>
      <c r="H39" s="44"/>
      <c r="I39" s="44"/>
      <c r="J39" s="44"/>
    </row>
    <row r="40" spans="1:10" ht="18" customHeight="1">
      <c r="A40" s="74">
        <v>2050901</v>
      </c>
      <c r="B40" s="75"/>
      <c r="C40" s="76"/>
      <c r="D40" s="45" t="s">
        <v>156</v>
      </c>
      <c r="E40" s="43">
        <f t="shared" si="0"/>
        <v>8920000</v>
      </c>
      <c r="F40" s="43"/>
      <c r="G40" s="43">
        <v>8920000</v>
      </c>
      <c r="H40" s="44"/>
      <c r="I40" s="44"/>
      <c r="J40" s="44"/>
    </row>
    <row r="41" spans="1:10" ht="18" customHeight="1">
      <c r="A41" s="74">
        <v>2050905</v>
      </c>
      <c r="B41" s="75"/>
      <c r="C41" s="76"/>
      <c r="D41" s="45" t="s">
        <v>157</v>
      </c>
      <c r="E41" s="43">
        <f t="shared" si="0"/>
        <v>2305372.87</v>
      </c>
      <c r="F41" s="43"/>
      <c r="G41" s="43">
        <v>2305372.87</v>
      </c>
      <c r="H41" s="44"/>
      <c r="I41" s="44"/>
      <c r="J41" s="44"/>
    </row>
    <row r="42" spans="1:10" ht="18" customHeight="1">
      <c r="A42" s="74">
        <v>2050999</v>
      </c>
      <c r="B42" s="75"/>
      <c r="C42" s="76"/>
      <c r="D42" s="45" t="s">
        <v>158</v>
      </c>
      <c r="E42" s="43">
        <f t="shared" si="0"/>
        <v>7013908.25</v>
      </c>
      <c r="F42" s="43">
        <v>50000</v>
      </c>
      <c r="G42" s="43">
        <v>6963908.25</v>
      </c>
      <c r="H42" s="44"/>
      <c r="I42" s="44"/>
      <c r="J42" s="44"/>
    </row>
    <row r="43" spans="1:10" ht="18" customHeight="1">
      <c r="A43" s="74">
        <v>20599</v>
      </c>
      <c r="B43" s="75"/>
      <c r="C43" s="76"/>
      <c r="D43" s="45" t="s">
        <v>159</v>
      </c>
      <c r="E43" s="43">
        <f t="shared" si="0"/>
        <v>1497600</v>
      </c>
      <c r="F43" s="43">
        <v>69800</v>
      </c>
      <c r="G43" s="43">
        <v>1427800</v>
      </c>
      <c r="H43" s="44"/>
      <c r="I43" s="44"/>
      <c r="J43" s="44"/>
    </row>
    <row r="44" spans="1:10" ht="18" customHeight="1">
      <c r="A44" s="74">
        <v>2059999</v>
      </c>
      <c r="B44" s="75"/>
      <c r="C44" s="76"/>
      <c r="D44" s="45" t="s">
        <v>160</v>
      </c>
      <c r="E44" s="43">
        <f t="shared" si="0"/>
        <v>1497600</v>
      </c>
      <c r="F44" s="43">
        <v>69800</v>
      </c>
      <c r="G44" s="43">
        <v>1427800</v>
      </c>
      <c r="H44" s="44"/>
      <c r="I44" s="44"/>
      <c r="J44" s="44"/>
    </row>
    <row r="45" spans="1:10" ht="18" customHeight="1">
      <c r="A45" s="74">
        <v>208</v>
      </c>
      <c r="B45" s="75"/>
      <c r="C45" s="76"/>
      <c r="D45" s="45" t="s">
        <v>161</v>
      </c>
      <c r="E45" s="43">
        <f t="shared" si="0"/>
        <v>50107566</v>
      </c>
      <c r="F45" s="43">
        <v>50107566</v>
      </c>
      <c r="G45" s="43"/>
      <c r="H45" s="44"/>
      <c r="I45" s="44"/>
      <c r="J45" s="44"/>
    </row>
    <row r="46" spans="1:10" ht="18" customHeight="1">
      <c r="A46" s="74">
        <v>20803</v>
      </c>
      <c r="B46" s="75"/>
      <c r="C46" s="76"/>
      <c r="D46" s="45" t="s">
        <v>162</v>
      </c>
      <c r="E46" s="43">
        <f t="shared" si="0"/>
        <v>1792334.47</v>
      </c>
      <c r="F46" s="43">
        <v>1792334.47</v>
      </c>
      <c r="G46" s="43"/>
      <c r="H46" s="44"/>
      <c r="I46" s="44"/>
      <c r="J46" s="44"/>
    </row>
    <row r="47" spans="1:10" ht="18" customHeight="1">
      <c r="A47" s="74">
        <v>2080304</v>
      </c>
      <c r="B47" s="75"/>
      <c r="C47" s="76"/>
      <c r="D47" s="45" t="s">
        <v>163</v>
      </c>
      <c r="E47" s="43">
        <f t="shared" si="0"/>
        <v>801969.44</v>
      </c>
      <c r="F47" s="43">
        <v>801969.44</v>
      </c>
      <c r="G47" s="43"/>
      <c r="H47" s="44"/>
      <c r="I47" s="44"/>
      <c r="J47" s="44"/>
    </row>
    <row r="48" spans="1:10" ht="18" customHeight="1">
      <c r="A48" s="74">
        <v>2080305</v>
      </c>
      <c r="B48" s="75"/>
      <c r="C48" s="76"/>
      <c r="D48" s="45" t="s">
        <v>164</v>
      </c>
      <c r="E48" s="43">
        <f t="shared" si="0"/>
        <v>990365.03</v>
      </c>
      <c r="F48" s="43">
        <v>990365.03</v>
      </c>
      <c r="G48" s="43"/>
      <c r="H48" s="44"/>
      <c r="I48" s="44"/>
      <c r="J48" s="44"/>
    </row>
    <row r="49" spans="1:10" ht="18" customHeight="1">
      <c r="A49" s="74">
        <v>20805</v>
      </c>
      <c r="B49" s="75"/>
      <c r="C49" s="76"/>
      <c r="D49" s="45" t="s">
        <v>165</v>
      </c>
      <c r="E49" s="43">
        <f t="shared" si="0"/>
        <v>48315231.53</v>
      </c>
      <c r="F49" s="43">
        <v>48315231.53</v>
      </c>
      <c r="G49" s="43"/>
      <c r="H49" s="44"/>
      <c r="I49" s="44"/>
      <c r="J49" s="44"/>
    </row>
    <row r="50" spans="1:10" ht="18" customHeight="1">
      <c r="A50" s="74">
        <v>2080502</v>
      </c>
      <c r="B50" s="75"/>
      <c r="C50" s="76"/>
      <c r="D50" s="45" t="s">
        <v>166</v>
      </c>
      <c r="E50" s="43">
        <f t="shared" si="0"/>
        <v>47462958.25</v>
      </c>
      <c r="F50" s="43">
        <v>47462958.25</v>
      </c>
      <c r="G50" s="43"/>
      <c r="H50" s="44"/>
      <c r="I50" s="44"/>
      <c r="J50" s="44"/>
    </row>
    <row r="51" spans="1:10" ht="18" customHeight="1">
      <c r="A51" s="74">
        <v>2080504</v>
      </c>
      <c r="B51" s="75"/>
      <c r="C51" s="76"/>
      <c r="D51" s="45" t="s">
        <v>167</v>
      </c>
      <c r="E51" s="43">
        <f t="shared" si="0"/>
        <v>852273.28</v>
      </c>
      <c r="F51" s="43">
        <v>852273.28</v>
      </c>
      <c r="G51" s="43"/>
      <c r="H51" s="44"/>
      <c r="I51" s="44"/>
      <c r="J51" s="44"/>
    </row>
    <row r="52" spans="1:10" ht="18" customHeight="1">
      <c r="A52" s="74">
        <v>210</v>
      </c>
      <c r="B52" s="75"/>
      <c r="C52" s="76"/>
      <c r="D52" s="45" t="s">
        <v>168</v>
      </c>
      <c r="E52" s="43">
        <f t="shared" si="0"/>
        <v>16970385.97</v>
      </c>
      <c r="F52" s="43">
        <v>16970385.97</v>
      </c>
      <c r="G52" s="43"/>
      <c r="H52" s="44"/>
      <c r="I52" s="44"/>
      <c r="J52" s="44"/>
    </row>
    <row r="53" spans="1:10" ht="18" customHeight="1">
      <c r="A53" s="74">
        <v>21005</v>
      </c>
      <c r="B53" s="75"/>
      <c r="C53" s="76"/>
      <c r="D53" s="45" t="s">
        <v>169</v>
      </c>
      <c r="E53" s="43">
        <f t="shared" si="0"/>
        <v>16970385.97</v>
      </c>
      <c r="F53" s="43">
        <v>16970385.97</v>
      </c>
      <c r="G53" s="43"/>
      <c r="H53" s="44"/>
      <c r="I53" s="44"/>
      <c r="J53" s="44"/>
    </row>
    <row r="54" spans="1:10" ht="18" customHeight="1">
      <c r="A54" s="74">
        <v>2100501</v>
      </c>
      <c r="B54" s="75"/>
      <c r="C54" s="76"/>
      <c r="D54" s="45" t="s">
        <v>170</v>
      </c>
      <c r="E54" s="43">
        <f t="shared" si="0"/>
        <v>89169.3</v>
      </c>
      <c r="F54" s="43">
        <v>89169.3</v>
      </c>
      <c r="G54" s="43"/>
      <c r="H54" s="44"/>
      <c r="I54" s="44"/>
      <c r="J54" s="44"/>
    </row>
    <row r="55" spans="1:10" ht="18" customHeight="1">
      <c r="A55" s="74">
        <v>2100502</v>
      </c>
      <c r="B55" s="75"/>
      <c r="C55" s="76"/>
      <c r="D55" s="45" t="s">
        <v>171</v>
      </c>
      <c r="E55" s="43">
        <f t="shared" si="0"/>
        <v>10078107.45</v>
      </c>
      <c r="F55" s="43">
        <v>10078107.45</v>
      </c>
      <c r="G55" s="43"/>
      <c r="H55" s="44"/>
      <c r="I55" s="44"/>
      <c r="J55" s="44"/>
    </row>
    <row r="56" spans="1:10" ht="18" customHeight="1">
      <c r="A56" s="74">
        <v>2100503</v>
      </c>
      <c r="B56" s="75"/>
      <c r="C56" s="76"/>
      <c r="D56" s="45" t="s">
        <v>172</v>
      </c>
      <c r="E56" s="43">
        <f t="shared" si="0"/>
        <v>6803109.22</v>
      </c>
      <c r="F56" s="43">
        <v>6803109.22</v>
      </c>
      <c r="G56" s="43"/>
      <c r="H56" s="44"/>
      <c r="I56" s="44"/>
      <c r="J56" s="44"/>
    </row>
    <row r="57" spans="1:10" ht="18" customHeight="1">
      <c r="A57" s="74">
        <v>221</v>
      </c>
      <c r="B57" s="75"/>
      <c r="C57" s="76"/>
      <c r="D57" s="45" t="s">
        <v>176</v>
      </c>
      <c r="E57" s="43">
        <f t="shared" si="0"/>
        <v>15484093.37</v>
      </c>
      <c r="F57" s="43">
        <v>15484093.37</v>
      </c>
      <c r="G57" s="43"/>
      <c r="H57" s="44"/>
      <c r="I57" s="44"/>
      <c r="J57" s="44"/>
    </row>
    <row r="58" spans="1:10" ht="18" customHeight="1">
      <c r="A58" s="74">
        <v>22102</v>
      </c>
      <c r="B58" s="75"/>
      <c r="C58" s="76"/>
      <c r="D58" s="45" t="s">
        <v>177</v>
      </c>
      <c r="E58" s="43">
        <f t="shared" si="0"/>
        <v>15484093.37</v>
      </c>
      <c r="F58" s="43">
        <v>15484093.37</v>
      </c>
      <c r="G58" s="43"/>
      <c r="H58" s="44"/>
      <c r="I58" s="44"/>
      <c r="J58" s="44"/>
    </row>
    <row r="59" spans="1:10" ht="18" customHeight="1">
      <c r="A59" s="74">
        <v>2210201</v>
      </c>
      <c r="B59" s="75"/>
      <c r="C59" s="76"/>
      <c r="D59" s="45" t="s">
        <v>178</v>
      </c>
      <c r="E59" s="43">
        <f t="shared" si="0"/>
        <v>13631498</v>
      </c>
      <c r="F59" s="43">
        <v>13631498</v>
      </c>
      <c r="G59" s="43"/>
      <c r="H59" s="44"/>
      <c r="I59" s="44"/>
      <c r="J59" s="44"/>
    </row>
    <row r="60" spans="1:10" ht="18" customHeight="1">
      <c r="A60" s="74">
        <v>2210203</v>
      </c>
      <c r="B60" s="75"/>
      <c r="C60" s="76"/>
      <c r="D60" s="45" t="s">
        <v>179</v>
      </c>
      <c r="E60" s="43">
        <f t="shared" si="0"/>
        <v>1852595.37</v>
      </c>
      <c r="F60" s="43">
        <v>1852595.37</v>
      </c>
      <c r="G60" s="43"/>
      <c r="H60" s="44"/>
      <c r="I60" s="44"/>
      <c r="J60" s="44"/>
    </row>
    <row r="61" spans="1:10" ht="18" customHeight="1">
      <c r="A61" s="74">
        <v>229</v>
      </c>
      <c r="B61" s="75"/>
      <c r="C61" s="76"/>
      <c r="D61" s="45" t="s">
        <v>180</v>
      </c>
      <c r="E61" s="43">
        <f t="shared" si="0"/>
        <v>649971</v>
      </c>
      <c r="F61" s="43"/>
      <c r="G61" s="43">
        <v>649971</v>
      </c>
      <c r="H61" s="44"/>
      <c r="I61" s="44"/>
      <c r="J61" s="44"/>
    </row>
    <row r="62" spans="1:10" ht="18" customHeight="1">
      <c r="A62" s="74">
        <v>22960</v>
      </c>
      <c r="B62" s="75"/>
      <c r="C62" s="76"/>
      <c r="D62" s="45" t="s">
        <v>181</v>
      </c>
      <c r="E62" s="43">
        <f t="shared" si="0"/>
        <v>649971</v>
      </c>
      <c r="F62" s="43"/>
      <c r="G62" s="43">
        <v>649971</v>
      </c>
      <c r="H62" s="44"/>
      <c r="I62" s="44"/>
      <c r="J62" s="44"/>
    </row>
    <row r="63" spans="1:10" ht="18" customHeight="1">
      <c r="A63" s="74">
        <v>2296004</v>
      </c>
      <c r="B63" s="75"/>
      <c r="C63" s="76"/>
      <c r="D63" s="45" t="s">
        <v>183</v>
      </c>
      <c r="E63" s="43">
        <f t="shared" si="0"/>
        <v>649971</v>
      </c>
      <c r="F63" s="43"/>
      <c r="G63" s="43">
        <v>649971</v>
      </c>
      <c r="H63" s="44"/>
      <c r="I63" s="44"/>
      <c r="J63" s="44"/>
    </row>
    <row r="64" spans="1:10" ht="15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</row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19.5" customHeight="1"/>
    <row r="224" ht="19.5" customHeight="1"/>
    <row r="225" ht="19.5" customHeight="1"/>
    <row r="226" ht="19.5" customHeight="1"/>
  </sheetData>
  <sheetProtection/>
  <mergeCells count="68"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1:C1"/>
    <mergeCell ref="G5:G8"/>
    <mergeCell ref="H5:H8"/>
    <mergeCell ref="I5:I8"/>
    <mergeCell ref="A2:J2"/>
    <mergeCell ref="A4:D4"/>
    <mergeCell ref="A5:D5"/>
    <mergeCell ref="E5:E8"/>
    <mergeCell ref="F5:F8"/>
    <mergeCell ref="J5:J8"/>
    <mergeCell ref="A11:C11"/>
    <mergeCell ref="A6:C8"/>
    <mergeCell ref="D6:D8"/>
    <mergeCell ref="A9:A10"/>
    <mergeCell ref="B9:B10"/>
    <mergeCell ref="C9:C10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I15" sqref="I15"/>
    </sheetView>
  </sheetViews>
  <sheetFormatPr defaultColWidth="9.00390625" defaultRowHeight="14.25" customHeight="1"/>
  <cols>
    <col min="1" max="1" width="3.875" style="13" customWidth="1"/>
    <col min="2" max="2" width="3.00390625" style="13" customWidth="1"/>
    <col min="3" max="3" width="3.75390625" style="13" customWidth="1"/>
    <col min="4" max="4" width="21.50390625" style="13" customWidth="1"/>
    <col min="5" max="5" width="14.625" style="13" customWidth="1"/>
    <col min="6" max="6" width="13.25390625" style="13" customWidth="1"/>
    <col min="7" max="7" width="15.875" style="13" customWidth="1"/>
    <col min="8" max="8" width="15.125" style="13" customWidth="1"/>
    <col min="9" max="9" width="16.125" style="13" customWidth="1"/>
    <col min="10" max="10" width="17.50390625" style="13" customWidth="1"/>
    <col min="11" max="11" width="16.25390625" style="13" customWidth="1"/>
    <col min="12" max="12" width="12.75390625" style="13" customWidth="1"/>
    <col min="13" max="14" width="13.00390625" style="13" customWidth="1"/>
    <col min="15" max="16384" width="9.00390625" style="13" customWidth="1"/>
  </cols>
  <sheetData>
    <row r="1" spans="1:14" ht="24" customHeight="1">
      <c r="A1" s="92" t="s">
        <v>86</v>
      </c>
      <c r="B1" s="93"/>
      <c r="C1" s="93"/>
      <c r="D1" s="93"/>
      <c r="E1" s="50"/>
      <c r="F1" s="50"/>
      <c r="G1" s="50"/>
      <c r="H1" s="30"/>
      <c r="I1" s="30"/>
      <c r="J1" s="30"/>
      <c r="K1" s="30"/>
      <c r="L1" s="30"/>
      <c r="M1" s="30"/>
      <c r="N1" s="30"/>
    </row>
    <row r="2" spans="1:14" ht="36" customHeight="1">
      <c r="A2" s="90" t="s">
        <v>122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91" t="s">
        <v>106</v>
      </c>
      <c r="N3" s="91"/>
    </row>
    <row r="4" spans="1:14" s="26" customFormat="1" ht="19.5" customHeight="1">
      <c r="A4" s="62" t="s">
        <v>124</v>
      </c>
      <c r="B4" s="62"/>
      <c r="C4" s="62"/>
      <c r="D4" s="62"/>
      <c r="E4" s="62"/>
      <c r="F4" s="62"/>
      <c r="G4" s="62"/>
      <c r="H4" s="62"/>
      <c r="I4" s="52"/>
      <c r="J4" s="88"/>
      <c r="K4" s="88"/>
      <c r="L4" s="52"/>
      <c r="M4" s="89" t="s">
        <v>91</v>
      </c>
      <c r="N4" s="89"/>
    </row>
    <row r="5" spans="1:14" s="28" customFormat="1" ht="39.75" customHeight="1">
      <c r="A5" s="87" t="s">
        <v>92</v>
      </c>
      <c r="B5" s="87"/>
      <c r="C5" s="87"/>
      <c r="D5" s="87"/>
      <c r="E5" s="87" t="s">
        <v>107</v>
      </c>
      <c r="F5" s="87"/>
      <c r="G5" s="87"/>
      <c r="H5" s="36" t="s">
        <v>108</v>
      </c>
      <c r="I5" s="87" t="s">
        <v>109</v>
      </c>
      <c r="J5" s="87"/>
      <c r="K5" s="87"/>
      <c r="L5" s="87" t="s">
        <v>110</v>
      </c>
      <c r="M5" s="87"/>
      <c r="N5" s="87"/>
    </row>
    <row r="6" spans="1:14" s="12" customFormat="1" ht="42" customHeight="1">
      <c r="A6" s="63" t="s">
        <v>97</v>
      </c>
      <c r="B6" s="64"/>
      <c r="C6" s="65"/>
      <c r="D6" s="37" t="s">
        <v>98</v>
      </c>
      <c r="E6" s="37" t="s">
        <v>99</v>
      </c>
      <c r="F6" s="36" t="s">
        <v>111</v>
      </c>
      <c r="G6" s="36" t="s">
        <v>112</v>
      </c>
      <c r="H6" s="38" t="s">
        <v>99</v>
      </c>
      <c r="I6" s="38" t="s">
        <v>99</v>
      </c>
      <c r="J6" s="36" t="s">
        <v>113</v>
      </c>
      <c r="K6" s="36" t="s">
        <v>114</v>
      </c>
      <c r="L6" s="38" t="s">
        <v>99</v>
      </c>
      <c r="M6" s="36" t="s">
        <v>46</v>
      </c>
      <c r="N6" s="36" t="s">
        <v>112</v>
      </c>
    </row>
    <row r="7" spans="1:14" s="12" customFormat="1" ht="22.5" customHeight="1">
      <c r="A7" s="87" t="s">
        <v>8</v>
      </c>
      <c r="B7" s="87" t="s">
        <v>9</v>
      </c>
      <c r="C7" s="87" t="s">
        <v>10</v>
      </c>
      <c r="D7" s="36" t="s">
        <v>103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</row>
    <row r="8" spans="1:14" s="12" customFormat="1" ht="22.5" customHeight="1">
      <c r="A8" s="87"/>
      <c r="B8" s="87"/>
      <c r="C8" s="87"/>
      <c r="D8" s="36" t="s">
        <v>99</v>
      </c>
      <c r="E8" s="60">
        <v>55204470.3</v>
      </c>
      <c r="F8" s="60">
        <v>853522.01</v>
      </c>
      <c r="G8" s="60">
        <v>54350948.29</v>
      </c>
      <c r="H8" s="39">
        <v>396660930.74</v>
      </c>
      <c r="I8" s="39">
        <f>SUM(J8:K8)</f>
        <v>383908156.51</v>
      </c>
      <c r="J8" s="39">
        <v>221892495.63</v>
      </c>
      <c r="K8" s="39">
        <v>162015660.88</v>
      </c>
      <c r="L8" s="61">
        <v>67957244.53</v>
      </c>
      <c r="M8" s="61">
        <v>789212.92</v>
      </c>
      <c r="N8" s="61">
        <v>67168031.61</v>
      </c>
    </row>
    <row r="9" spans="1:14" s="12" customFormat="1" ht="22.5" customHeight="1">
      <c r="A9" s="66">
        <v>201</v>
      </c>
      <c r="B9" s="67"/>
      <c r="C9" s="94"/>
      <c r="D9" s="36" t="s">
        <v>127</v>
      </c>
      <c r="E9" s="36"/>
      <c r="F9" s="36"/>
      <c r="G9" s="36"/>
      <c r="H9" s="39">
        <v>5000</v>
      </c>
      <c r="I9" s="39">
        <f aca="true" t="shared" si="0" ref="I9:I58">SUM(J9:K9)</f>
        <v>5000</v>
      </c>
      <c r="J9" s="39">
        <v>5000</v>
      </c>
      <c r="K9" s="39"/>
      <c r="L9" s="53"/>
      <c r="M9" s="53"/>
      <c r="N9" s="53"/>
    </row>
    <row r="10" spans="1:14" s="12" customFormat="1" ht="22.5" customHeight="1">
      <c r="A10" s="66">
        <v>20199</v>
      </c>
      <c r="B10" s="67"/>
      <c r="C10" s="94"/>
      <c r="D10" s="36" t="s">
        <v>128</v>
      </c>
      <c r="E10" s="36"/>
      <c r="F10" s="36"/>
      <c r="G10" s="36"/>
      <c r="H10" s="39">
        <v>5000</v>
      </c>
      <c r="I10" s="39">
        <f t="shared" si="0"/>
        <v>5000</v>
      </c>
      <c r="J10" s="39">
        <v>5000</v>
      </c>
      <c r="K10" s="39"/>
      <c r="L10" s="53"/>
      <c r="M10" s="53"/>
      <c r="N10" s="53"/>
    </row>
    <row r="11" spans="1:14" s="12" customFormat="1" ht="22.5" customHeight="1">
      <c r="A11" s="66">
        <v>2019999</v>
      </c>
      <c r="B11" s="67"/>
      <c r="C11" s="94"/>
      <c r="D11" s="36" t="s">
        <v>129</v>
      </c>
      <c r="E11" s="36"/>
      <c r="F11" s="36"/>
      <c r="G11" s="36"/>
      <c r="H11" s="39">
        <v>5000</v>
      </c>
      <c r="I11" s="39">
        <f t="shared" si="0"/>
        <v>5000</v>
      </c>
      <c r="J11" s="39">
        <v>5000</v>
      </c>
      <c r="K11" s="39"/>
      <c r="L11" s="53"/>
      <c r="M11" s="53"/>
      <c r="N11" s="53"/>
    </row>
    <row r="12" spans="1:14" s="12" customFormat="1" ht="22.5" customHeight="1">
      <c r="A12" s="66">
        <v>204</v>
      </c>
      <c r="B12" s="67"/>
      <c r="C12" s="94"/>
      <c r="D12" s="36" t="s">
        <v>130</v>
      </c>
      <c r="E12" s="36"/>
      <c r="F12" s="36"/>
      <c r="G12" s="36"/>
      <c r="H12" s="39">
        <v>50000</v>
      </c>
      <c r="I12" s="39">
        <f t="shared" si="0"/>
        <v>50000</v>
      </c>
      <c r="J12" s="39"/>
      <c r="K12" s="39">
        <v>50000</v>
      </c>
      <c r="L12" s="53"/>
      <c r="M12" s="53"/>
      <c r="N12" s="53"/>
    </row>
    <row r="13" spans="1:14" s="12" customFormat="1" ht="22.5" customHeight="1">
      <c r="A13" s="66">
        <v>20402</v>
      </c>
      <c r="B13" s="67"/>
      <c r="C13" s="94"/>
      <c r="D13" s="36" t="s">
        <v>131</v>
      </c>
      <c r="E13" s="36"/>
      <c r="F13" s="36"/>
      <c r="G13" s="36"/>
      <c r="H13" s="39">
        <v>50000</v>
      </c>
      <c r="I13" s="39">
        <f t="shared" si="0"/>
        <v>50000</v>
      </c>
      <c r="J13" s="39"/>
      <c r="K13" s="39">
        <v>50000</v>
      </c>
      <c r="L13" s="53"/>
      <c r="M13" s="53"/>
      <c r="N13" s="53"/>
    </row>
    <row r="14" spans="1:14" s="12" customFormat="1" ht="22.5" customHeight="1">
      <c r="A14" s="66">
        <v>2040211</v>
      </c>
      <c r="B14" s="67"/>
      <c r="C14" s="94"/>
      <c r="D14" s="36" t="s">
        <v>132</v>
      </c>
      <c r="E14" s="36"/>
      <c r="F14" s="36"/>
      <c r="G14" s="36"/>
      <c r="H14" s="39">
        <v>50000</v>
      </c>
      <c r="I14" s="39">
        <f t="shared" si="0"/>
        <v>50000</v>
      </c>
      <c r="J14" s="39"/>
      <c r="K14" s="39">
        <v>50000</v>
      </c>
      <c r="L14" s="53"/>
      <c r="M14" s="53"/>
      <c r="N14" s="53"/>
    </row>
    <row r="15" spans="1:14" s="12" customFormat="1" ht="22.5" customHeight="1">
      <c r="A15" s="66">
        <v>205</v>
      </c>
      <c r="B15" s="67"/>
      <c r="C15" s="94"/>
      <c r="D15" s="36" t="s">
        <v>133</v>
      </c>
      <c r="E15" s="60">
        <v>54886300.2</v>
      </c>
      <c r="F15" s="60">
        <v>535351.91</v>
      </c>
      <c r="G15" s="60">
        <v>54350948.29</v>
      </c>
      <c r="H15" s="39">
        <v>314087198.4</v>
      </c>
      <c r="I15" s="39">
        <f t="shared" si="0"/>
        <v>301291111.16999996</v>
      </c>
      <c r="J15" s="39">
        <v>139325450.29</v>
      </c>
      <c r="K15" s="39">
        <v>161965660.88</v>
      </c>
      <c r="L15" s="61">
        <v>67682387.43</v>
      </c>
      <c r="M15" s="61">
        <v>514355.82</v>
      </c>
      <c r="N15" s="61">
        <v>67168031.61</v>
      </c>
    </row>
    <row r="16" spans="1:14" s="12" customFormat="1" ht="22.5" customHeight="1">
      <c r="A16" s="66">
        <v>20501</v>
      </c>
      <c r="B16" s="67"/>
      <c r="C16" s="94"/>
      <c r="D16" s="36" t="s">
        <v>134</v>
      </c>
      <c r="E16" s="60">
        <v>32784</v>
      </c>
      <c r="F16" s="60">
        <v>32784</v>
      </c>
      <c r="G16" s="36"/>
      <c r="H16" s="39">
        <v>2455477</v>
      </c>
      <c r="I16" s="39">
        <f t="shared" si="0"/>
        <v>2488261</v>
      </c>
      <c r="J16" s="39">
        <v>2488261</v>
      </c>
      <c r="K16" s="39"/>
      <c r="L16" s="53"/>
      <c r="M16" s="53"/>
      <c r="N16" s="53"/>
    </row>
    <row r="17" spans="1:14" s="12" customFormat="1" ht="22.5" customHeight="1">
      <c r="A17" s="66">
        <v>2050101</v>
      </c>
      <c r="B17" s="67"/>
      <c r="C17" s="94"/>
      <c r="D17" s="36" t="s">
        <v>135</v>
      </c>
      <c r="E17" s="60">
        <v>32784</v>
      </c>
      <c r="F17" s="60">
        <v>32784</v>
      </c>
      <c r="G17" s="36"/>
      <c r="H17" s="39">
        <v>1307770</v>
      </c>
      <c r="I17" s="39">
        <f t="shared" si="0"/>
        <v>1340554</v>
      </c>
      <c r="J17" s="39">
        <v>1340554</v>
      </c>
      <c r="K17" s="39"/>
      <c r="L17" s="53"/>
      <c r="M17" s="53"/>
      <c r="N17" s="53"/>
    </row>
    <row r="18" spans="1:14" s="12" customFormat="1" ht="22.5" customHeight="1">
      <c r="A18" s="66">
        <v>2050102</v>
      </c>
      <c r="B18" s="67"/>
      <c r="C18" s="94"/>
      <c r="D18" s="36" t="s">
        <v>136</v>
      </c>
      <c r="E18" s="36"/>
      <c r="F18" s="36"/>
      <c r="G18" s="36"/>
      <c r="H18" s="39">
        <v>10200</v>
      </c>
      <c r="I18" s="39">
        <f t="shared" si="0"/>
        <v>10200</v>
      </c>
      <c r="J18" s="39">
        <v>10200</v>
      </c>
      <c r="K18" s="39"/>
      <c r="L18" s="53"/>
      <c r="M18" s="53"/>
      <c r="N18" s="53"/>
    </row>
    <row r="19" spans="1:14" s="12" customFormat="1" ht="22.5" customHeight="1">
      <c r="A19" s="66">
        <v>2050199</v>
      </c>
      <c r="B19" s="67"/>
      <c r="C19" s="94"/>
      <c r="D19" s="36" t="s">
        <v>137</v>
      </c>
      <c r="E19" s="36"/>
      <c r="F19" s="36"/>
      <c r="G19" s="36"/>
      <c r="H19" s="39">
        <v>1137507</v>
      </c>
      <c r="I19" s="39">
        <f t="shared" si="0"/>
        <v>1137507</v>
      </c>
      <c r="J19" s="39">
        <v>1137507</v>
      </c>
      <c r="K19" s="39"/>
      <c r="L19" s="53"/>
      <c r="M19" s="53"/>
      <c r="N19" s="53"/>
    </row>
    <row r="20" spans="1:14" s="12" customFormat="1" ht="22.5" customHeight="1">
      <c r="A20" s="66">
        <v>20502</v>
      </c>
      <c r="B20" s="67"/>
      <c r="C20" s="94"/>
      <c r="D20" s="36" t="s">
        <v>138</v>
      </c>
      <c r="E20" s="60">
        <v>47853968.41</v>
      </c>
      <c r="F20" s="60">
        <v>478238.91</v>
      </c>
      <c r="G20" s="60">
        <v>47375729.5</v>
      </c>
      <c r="H20" s="39">
        <v>280915978.7</v>
      </c>
      <c r="I20" s="39">
        <f t="shared" si="0"/>
        <v>271537367.68</v>
      </c>
      <c r="J20" s="39">
        <v>131970724.59</v>
      </c>
      <c r="K20" s="39">
        <v>139566643.09</v>
      </c>
      <c r="L20" s="61">
        <v>57232579.43</v>
      </c>
      <c r="M20" s="61">
        <v>513402.82</v>
      </c>
      <c r="N20" s="61">
        <v>56719176.61</v>
      </c>
    </row>
    <row r="21" spans="1:14" s="12" customFormat="1" ht="22.5" customHeight="1">
      <c r="A21" s="66">
        <v>2050201</v>
      </c>
      <c r="B21" s="67"/>
      <c r="C21" s="94"/>
      <c r="D21" s="36" t="s">
        <v>139</v>
      </c>
      <c r="E21" s="60">
        <v>11905900.25</v>
      </c>
      <c r="F21" s="60">
        <v>12800.25</v>
      </c>
      <c r="G21" s="60">
        <v>11893100</v>
      </c>
      <c r="H21" s="39">
        <v>11649817.1</v>
      </c>
      <c r="I21" s="39">
        <f t="shared" si="0"/>
        <v>13474781.06</v>
      </c>
      <c r="J21" s="39">
        <v>2804341.06</v>
      </c>
      <c r="K21" s="39">
        <v>10670440</v>
      </c>
      <c r="L21" s="61">
        <v>10080936.29</v>
      </c>
      <c r="M21" s="61">
        <v>10276.29</v>
      </c>
      <c r="N21" s="61">
        <v>10070660</v>
      </c>
    </row>
    <row r="22" spans="1:14" s="12" customFormat="1" ht="22.5" customHeight="1">
      <c r="A22" s="66">
        <v>2050202</v>
      </c>
      <c r="B22" s="67"/>
      <c r="C22" s="94"/>
      <c r="D22" s="36" t="s">
        <v>140</v>
      </c>
      <c r="E22" s="60">
        <v>17703277.17</v>
      </c>
      <c r="F22" s="60">
        <v>163270.76</v>
      </c>
      <c r="G22" s="60">
        <v>17540006.41</v>
      </c>
      <c r="H22" s="39">
        <v>160322378.2</v>
      </c>
      <c r="I22" s="39">
        <f t="shared" si="0"/>
        <v>151288390.46</v>
      </c>
      <c r="J22" s="39">
        <v>86764140.43</v>
      </c>
      <c r="K22" s="39">
        <v>64524250.03</v>
      </c>
      <c r="L22" s="61">
        <v>26737264.91</v>
      </c>
      <c r="M22" s="61">
        <v>323293.33</v>
      </c>
      <c r="N22" s="61">
        <v>26413971.58</v>
      </c>
    </row>
    <row r="23" spans="1:14" s="12" customFormat="1" ht="22.5" customHeight="1">
      <c r="A23" s="66">
        <v>2050203</v>
      </c>
      <c r="B23" s="67"/>
      <c r="C23" s="94"/>
      <c r="D23" s="36" t="s">
        <v>141</v>
      </c>
      <c r="E23" s="60">
        <v>13497786.17</v>
      </c>
      <c r="F23" s="60">
        <v>302167.9</v>
      </c>
      <c r="G23" s="60">
        <v>13195618.27</v>
      </c>
      <c r="H23" s="39">
        <v>95484441.4</v>
      </c>
      <c r="I23" s="39">
        <f t="shared" si="0"/>
        <v>90257810.80000001</v>
      </c>
      <c r="J23" s="39">
        <v>36082116.1</v>
      </c>
      <c r="K23" s="39">
        <v>54175694.7</v>
      </c>
      <c r="L23" s="61">
        <v>18724416.77</v>
      </c>
      <c r="M23" s="61">
        <v>179833.2</v>
      </c>
      <c r="N23" s="61">
        <v>18544583.57</v>
      </c>
    </row>
    <row r="24" spans="1:14" s="12" customFormat="1" ht="22.5" customHeight="1">
      <c r="A24" s="66">
        <v>2050204</v>
      </c>
      <c r="B24" s="67"/>
      <c r="C24" s="94"/>
      <c r="D24" s="36" t="s">
        <v>142</v>
      </c>
      <c r="E24" s="60">
        <v>2430000</v>
      </c>
      <c r="F24" s="36"/>
      <c r="G24" s="60">
        <v>2430000</v>
      </c>
      <c r="H24" s="39">
        <v>7072227</v>
      </c>
      <c r="I24" s="39">
        <f t="shared" si="0"/>
        <v>9302227</v>
      </c>
      <c r="J24" s="39">
        <v>6320127</v>
      </c>
      <c r="K24" s="39">
        <v>2982100</v>
      </c>
      <c r="L24" s="61">
        <v>200000</v>
      </c>
      <c r="M24" s="53"/>
      <c r="N24" s="61">
        <v>200000</v>
      </c>
    </row>
    <row r="25" spans="1:14" s="12" customFormat="1" ht="22.5" customHeight="1">
      <c r="A25" s="66">
        <v>2050205</v>
      </c>
      <c r="B25" s="67"/>
      <c r="C25" s="94"/>
      <c r="D25" s="36" t="s">
        <v>143</v>
      </c>
      <c r="E25" s="36"/>
      <c r="F25" s="36"/>
      <c r="G25" s="36"/>
      <c r="H25" s="39">
        <v>40000</v>
      </c>
      <c r="I25" s="39">
        <f t="shared" si="0"/>
        <v>40000</v>
      </c>
      <c r="J25" s="39"/>
      <c r="K25" s="39">
        <v>40000</v>
      </c>
      <c r="L25" s="53"/>
      <c r="M25" s="53"/>
      <c r="N25" s="53"/>
    </row>
    <row r="26" spans="1:14" s="12" customFormat="1" ht="22.5" customHeight="1">
      <c r="A26" s="66">
        <v>2050206</v>
      </c>
      <c r="B26" s="67"/>
      <c r="C26" s="94"/>
      <c r="D26" s="36" t="s">
        <v>144</v>
      </c>
      <c r="E26" s="60">
        <v>617010</v>
      </c>
      <c r="F26" s="36"/>
      <c r="G26" s="60">
        <v>617010</v>
      </c>
      <c r="H26" s="39"/>
      <c r="I26" s="39">
        <f t="shared" si="0"/>
        <v>320410</v>
      </c>
      <c r="J26" s="39"/>
      <c r="K26" s="39">
        <v>320410</v>
      </c>
      <c r="L26" s="61">
        <v>296600</v>
      </c>
      <c r="M26" s="53"/>
      <c r="N26" s="61">
        <v>296600</v>
      </c>
    </row>
    <row r="27" spans="1:14" s="12" customFormat="1" ht="22.5" customHeight="1">
      <c r="A27" s="66">
        <v>2050299</v>
      </c>
      <c r="B27" s="67"/>
      <c r="C27" s="94"/>
      <c r="D27" s="36" t="s">
        <v>145</v>
      </c>
      <c r="E27" s="60">
        <v>1699994.82</v>
      </c>
      <c r="F27" s="36"/>
      <c r="G27" s="60">
        <v>1699994.82</v>
      </c>
      <c r="H27" s="39">
        <v>6347115</v>
      </c>
      <c r="I27" s="39">
        <f t="shared" si="0"/>
        <v>6853748.36</v>
      </c>
      <c r="J27" s="39"/>
      <c r="K27" s="39">
        <v>6853748.36</v>
      </c>
      <c r="L27" s="61">
        <v>1193361.46</v>
      </c>
      <c r="M27" s="53"/>
      <c r="N27" s="61">
        <v>1193361.46</v>
      </c>
    </row>
    <row r="28" spans="1:14" s="12" customFormat="1" ht="22.5" customHeight="1">
      <c r="A28" s="66">
        <v>20503</v>
      </c>
      <c r="B28" s="67"/>
      <c r="C28" s="94"/>
      <c r="D28" s="36" t="s">
        <v>146</v>
      </c>
      <c r="E28" s="60">
        <v>1961955.76</v>
      </c>
      <c r="F28" s="36"/>
      <c r="G28" s="60">
        <v>1961955.76</v>
      </c>
      <c r="H28" s="39">
        <v>6786861.7</v>
      </c>
      <c r="I28" s="39">
        <f t="shared" si="0"/>
        <v>6956294.37</v>
      </c>
      <c r="J28" s="39">
        <v>4345261.7</v>
      </c>
      <c r="K28" s="39">
        <v>2611032.67</v>
      </c>
      <c r="L28" s="61">
        <v>1792523.09</v>
      </c>
      <c r="M28" s="53"/>
      <c r="N28" s="61">
        <v>1792523.09</v>
      </c>
    </row>
    <row r="29" spans="1:14" s="12" customFormat="1" ht="22.5" customHeight="1">
      <c r="A29" s="66">
        <v>2050301</v>
      </c>
      <c r="B29" s="67"/>
      <c r="C29" s="94"/>
      <c r="D29" s="36" t="s">
        <v>147</v>
      </c>
      <c r="E29" s="60">
        <v>143091.96</v>
      </c>
      <c r="F29" s="36"/>
      <c r="G29" s="60">
        <v>143091.96</v>
      </c>
      <c r="H29" s="39"/>
      <c r="I29" s="39">
        <f t="shared" si="0"/>
        <v>143091.96</v>
      </c>
      <c r="J29" s="39"/>
      <c r="K29" s="39">
        <v>143091.96</v>
      </c>
      <c r="L29" s="53"/>
      <c r="M29" s="53"/>
      <c r="N29" s="53"/>
    </row>
    <row r="30" spans="1:14" s="12" customFormat="1" ht="22.5" customHeight="1">
      <c r="A30" s="66">
        <v>2050304</v>
      </c>
      <c r="B30" s="67"/>
      <c r="C30" s="94"/>
      <c r="D30" s="36" t="s">
        <v>148</v>
      </c>
      <c r="E30" s="60">
        <v>1713863.8</v>
      </c>
      <c r="F30" s="36"/>
      <c r="G30" s="60">
        <v>1713863.8</v>
      </c>
      <c r="H30" s="39">
        <v>6681861.7</v>
      </c>
      <c r="I30" s="39">
        <f t="shared" si="0"/>
        <v>6765722.41</v>
      </c>
      <c r="J30" s="39">
        <v>4345261.7</v>
      </c>
      <c r="K30" s="39">
        <v>2420460.71</v>
      </c>
      <c r="L30" s="61">
        <v>1630003.09</v>
      </c>
      <c r="M30" s="53"/>
      <c r="N30" s="61">
        <v>1630003.09</v>
      </c>
    </row>
    <row r="31" spans="1:14" s="12" customFormat="1" ht="22.5" customHeight="1">
      <c r="A31" s="66">
        <v>2050399</v>
      </c>
      <c r="B31" s="67"/>
      <c r="C31" s="94"/>
      <c r="D31" s="36" t="s">
        <v>149</v>
      </c>
      <c r="E31" s="60">
        <v>105000</v>
      </c>
      <c r="F31" s="36"/>
      <c r="G31" s="60">
        <v>105000</v>
      </c>
      <c r="H31" s="39">
        <v>105000</v>
      </c>
      <c r="I31" s="39">
        <f t="shared" si="0"/>
        <v>47480</v>
      </c>
      <c r="J31" s="39"/>
      <c r="K31" s="39">
        <v>47480</v>
      </c>
      <c r="L31" s="61">
        <v>162520</v>
      </c>
      <c r="M31" s="53"/>
      <c r="N31" s="61">
        <v>162520</v>
      </c>
    </row>
    <row r="32" spans="1:14" s="12" customFormat="1" ht="22.5" customHeight="1">
      <c r="A32" s="66">
        <v>20504</v>
      </c>
      <c r="B32" s="67"/>
      <c r="C32" s="94"/>
      <c r="D32" s="36" t="s">
        <v>150</v>
      </c>
      <c r="E32" s="60">
        <v>209989</v>
      </c>
      <c r="F32" s="36"/>
      <c r="G32" s="60">
        <v>209989</v>
      </c>
      <c r="H32" s="39"/>
      <c r="I32" s="39">
        <f t="shared" si="0"/>
        <v>209989</v>
      </c>
      <c r="J32" s="39"/>
      <c r="K32" s="39">
        <v>209989</v>
      </c>
      <c r="L32" s="53"/>
      <c r="M32" s="53"/>
      <c r="N32" s="53"/>
    </row>
    <row r="33" spans="1:14" s="12" customFormat="1" ht="22.5" customHeight="1">
      <c r="A33" s="66">
        <v>2050402</v>
      </c>
      <c r="B33" s="67"/>
      <c r="C33" s="94"/>
      <c r="D33" s="36" t="s">
        <v>151</v>
      </c>
      <c r="E33" s="60">
        <v>200000</v>
      </c>
      <c r="F33" s="36"/>
      <c r="G33" s="60">
        <v>200000</v>
      </c>
      <c r="H33" s="39"/>
      <c r="I33" s="39">
        <f t="shared" si="0"/>
        <v>200000</v>
      </c>
      <c r="J33" s="39"/>
      <c r="K33" s="39">
        <v>200000</v>
      </c>
      <c r="L33" s="53"/>
      <c r="M33" s="53"/>
      <c r="N33" s="53"/>
    </row>
    <row r="34" spans="1:14" s="12" customFormat="1" ht="22.5" customHeight="1">
      <c r="A34" s="66">
        <v>2050499</v>
      </c>
      <c r="B34" s="67"/>
      <c r="C34" s="94"/>
      <c r="D34" s="36" t="s">
        <v>152</v>
      </c>
      <c r="E34" s="60">
        <v>9989</v>
      </c>
      <c r="F34" s="36"/>
      <c r="G34" s="60">
        <v>9989</v>
      </c>
      <c r="H34" s="39"/>
      <c r="I34" s="39">
        <f t="shared" si="0"/>
        <v>9989</v>
      </c>
      <c r="J34" s="39"/>
      <c r="K34" s="39">
        <v>9989</v>
      </c>
      <c r="L34" s="53"/>
      <c r="M34" s="53"/>
      <c r="N34" s="53"/>
    </row>
    <row r="35" spans="1:14" s="12" customFormat="1" ht="22.5" customHeight="1">
      <c r="A35" s="66">
        <v>20508</v>
      </c>
      <c r="B35" s="67"/>
      <c r="C35" s="94"/>
      <c r="D35" s="36" t="s">
        <v>153</v>
      </c>
      <c r="E35" s="60">
        <v>30744</v>
      </c>
      <c r="F35" s="60">
        <v>4529</v>
      </c>
      <c r="G35" s="60">
        <v>26215</v>
      </c>
      <c r="H35" s="39">
        <v>497827</v>
      </c>
      <c r="I35" s="39">
        <f t="shared" si="0"/>
        <v>527618</v>
      </c>
      <c r="J35" s="39">
        <v>501403</v>
      </c>
      <c r="K35" s="39">
        <v>26215</v>
      </c>
      <c r="L35" s="53">
        <v>953</v>
      </c>
      <c r="M35" s="53">
        <v>953</v>
      </c>
      <c r="N35" s="53"/>
    </row>
    <row r="36" spans="1:14" s="12" customFormat="1" ht="22.5" customHeight="1">
      <c r="A36" s="66">
        <v>2050801</v>
      </c>
      <c r="B36" s="67"/>
      <c r="C36" s="94"/>
      <c r="D36" s="36" t="s">
        <v>154</v>
      </c>
      <c r="E36" s="60">
        <v>30744</v>
      </c>
      <c r="F36" s="60">
        <v>4529</v>
      </c>
      <c r="G36" s="60">
        <v>26215</v>
      </c>
      <c r="H36" s="39">
        <v>497827</v>
      </c>
      <c r="I36" s="39">
        <f t="shared" si="0"/>
        <v>527618</v>
      </c>
      <c r="J36" s="39">
        <v>501403</v>
      </c>
      <c r="K36" s="39">
        <v>26215</v>
      </c>
      <c r="L36" s="53">
        <v>953</v>
      </c>
      <c r="M36" s="53">
        <v>953</v>
      </c>
      <c r="N36" s="53"/>
    </row>
    <row r="37" spans="1:14" s="12" customFormat="1" ht="22.5" customHeight="1">
      <c r="A37" s="66">
        <v>20509</v>
      </c>
      <c r="B37" s="67"/>
      <c r="C37" s="94"/>
      <c r="D37" s="36" t="s">
        <v>155</v>
      </c>
      <c r="E37" s="60">
        <v>3897059.03</v>
      </c>
      <c r="F37" s="36"/>
      <c r="G37" s="60">
        <v>3897059.03</v>
      </c>
      <c r="H37" s="39">
        <v>22003254</v>
      </c>
      <c r="I37" s="39">
        <f t="shared" si="0"/>
        <v>18123981.12</v>
      </c>
      <c r="J37" s="39"/>
      <c r="K37" s="39">
        <v>18123981.12</v>
      </c>
      <c r="L37" s="61">
        <v>7776331.91</v>
      </c>
      <c r="M37" s="53"/>
      <c r="N37" s="61">
        <v>7776331.91</v>
      </c>
    </row>
    <row r="38" spans="1:14" s="12" customFormat="1" ht="22.5" customHeight="1">
      <c r="A38" s="66">
        <v>2050901</v>
      </c>
      <c r="B38" s="67"/>
      <c r="C38" s="94"/>
      <c r="D38" s="36" t="s">
        <v>156</v>
      </c>
      <c r="E38" s="36"/>
      <c r="F38" s="36"/>
      <c r="G38" s="36"/>
      <c r="H38" s="39">
        <v>12920000</v>
      </c>
      <c r="I38" s="39">
        <f t="shared" si="0"/>
        <v>8920000</v>
      </c>
      <c r="J38" s="39"/>
      <c r="K38" s="39">
        <v>8920000</v>
      </c>
      <c r="L38" s="61">
        <v>4000000</v>
      </c>
      <c r="M38" s="53"/>
      <c r="N38" s="61">
        <v>4000000</v>
      </c>
    </row>
    <row r="39" spans="1:14" s="12" customFormat="1" ht="22.5" customHeight="1">
      <c r="A39" s="66">
        <v>2050905</v>
      </c>
      <c r="B39" s="67"/>
      <c r="C39" s="94"/>
      <c r="D39" s="36" t="s">
        <v>157</v>
      </c>
      <c r="E39" s="60">
        <v>3118288.04</v>
      </c>
      <c r="F39" s="36"/>
      <c r="G39" s="60">
        <v>3118288.04</v>
      </c>
      <c r="H39" s="39">
        <v>2343959</v>
      </c>
      <c r="I39" s="39">
        <f t="shared" si="0"/>
        <v>2305372.87</v>
      </c>
      <c r="J39" s="39"/>
      <c r="K39" s="39">
        <v>2305372.87</v>
      </c>
      <c r="L39" s="61">
        <v>3156874.17</v>
      </c>
      <c r="M39" s="53"/>
      <c r="N39" s="61">
        <v>3156874.17</v>
      </c>
    </row>
    <row r="40" spans="1:14" s="12" customFormat="1" ht="22.5" customHeight="1">
      <c r="A40" s="66">
        <v>2050999</v>
      </c>
      <c r="B40" s="67"/>
      <c r="C40" s="94"/>
      <c r="D40" s="36" t="s">
        <v>158</v>
      </c>
      <c r="E40" s="60">
        <v>778770.99</v>
      </c>
      <c r="F40" s="36"/>
      <c r="G40" s="60">
        <v>778770.99</v>
      </c>
      <c r="H40" s="39">
        <v>6739295</v>
      </c>
      <c r="I40" s="39">
        <f t="shared" si="0"/>
        <v>6898608.25</v>
      </c>
      <c r="J40" s="39"/>
      <c r="K40" s="39">
        <v>6898608.25</v>
      </c>
      <c r="L40" s="61">
        <v>619457.74</v>
      </c>
      <c r="M40" s="53"/>
      <c r="N40" s="61">
        <v>619457.74</v>
      </c>
    </row>
    <row r="41" spans="1:14" s="12" customFormat="1" ht="22.5" customHeight="1">
      <c r="A41" s="66">
        <v>20599</v>
      </c>
      <c r="B41" s="67"/>
      <c r="C41" s="94"/>
      <c r="D41" s="36" t="s">
        <v>159</v>
      </c>
      <c r="E41" s="60">
        <v>899800</v>
      </c>
      <c r="F41" s="60">
        <v>19800</v>
      </c>
      <c r="G41" s="60">
        <v>880000</v>
      </c>
      <c r="H41" s="39">
        <v>1427800</v>
      </c>
      <c r="I41" s="39">
        <f t="shared" si="0"/>
        <v>1447600</v>
      </c>
      <c r="J41" s="39">
        <v>19800</v>
      </c>
      <c r="K41" s="39">
        <v>1427800</v>
      </c>
      <c r="L41" s="61">
        <v>880000</v>
      </c>
      <c r="M41" s="53"/>
      <c r="N41" s="61">
        <v>880000</v>
      </c>
    </row>
    <row r="42" spans="1:14" s="12" customFormat="1" ht="22.5" customHeight="1">
      <c r="A42" s="66">
        <v>2059999</v>
      </c>
      <c r="B42" s="67"/>
      <c r="C42" s="94"/>
      <c r="D42" s="36" t="s">
        <v>160</v>
      </c>
      <c r="E42" s="60">
        <v>899800</v>
      </c>
      <c r="F42" s="60">
        <v>19800</v>
      </c>
      <c r="G42" s="60">
        <v>880000</v>
      </c>
      <c r="H42" s="39">
        <v>1427800</v>
      </c>
      <c r="I42" s="39">
        <f t="shared" si="0"/>
        <v>1447600</v>
      </c>
      <c r="J42" s="39">
        <v>19800</v>
      </c>
      <c r="K42" s="39">
        <v>1427800</v>
      </c>
      <c r="L42" s="61">
        <v>880000</v>
      </c>
      <c r="M42" s="53"/>
      <c r="N42" s="61">
        <v>880000</v>
      </c>
    </row>
    <row r="43" spans="1:14" s="12" customFormat="1" ht="22.5" customHeight="1">
      <c r="A43" s="66">
        <v>208</v>
      </c>
      <c r="B43" s="67"/>
      <c r="C43" s="94"/>
      <c r="D43" s="36" t="s">
        <v>161</v>
      </c>
      <c r="E43" s="60">
        <v>63418.5</v>
      </c>
      <c r="F43" s="60">
        <v>63418.5</v>
      </c>
      <c r="G43" s="36"/>
      <c r="H43" s="39">
        <v>50319004.6</v>
      </c>
      <c r="I43" s="39">
        <f t="shared" si="0"/>
        <v>50107566</v>
      </c>
      <c r="J43" s="39">
        <v>50107566</v>
      </c>
      <c r="K43" s="39"/>
      <c r="L43" s="61">
        <v>274857.1</v>
      </c>
      <c r="M43" s="61">
        <v>274857.1</v>
      </c>
      <c r="N43" s="53"/>
    </row>
    <row r="44" spans="1:14" s="12" customFormat="1" ht="22.5" customHeight="1">
      <c r="A44" s="66">
        <v>20803</v>
      </c>
      <c r="B44" s="67"/>
      <c r="C44" s="94"/>
      <c r="D44" s="36" t="s">
        <v>162</v>
      </c>
      <c r="E44" s="36"/>
      <c r="F44" s="36"/>
      <c r="G44" s="36"/>
      <c r="H44" s="39">
        <v>1792334.47</v>
      </c>
      <c r="I44" s="39">
        <f t="shared" si="0"/>
        <v>1792334.47</v>
      </c>
      <c r="J44" s="39">
        <v>1792334.47</v>
      </c>
      <c r="K44" s="39"/>
      <c r="L44" s="53"/>
      <c r="M44" s="53"/>
      <c r="N44" s="53"/>
    </row>
    <row r="45" spans="1:14" s="12" customFormat="1" ht="22.5" customHeight="1">
      <c r="A45" s="66">
        <v>2080304</v>
      </c>
      <c r="B45" s="67"/>
      <c r="C45" s="94"/>
      <c r="D45" s="36" t="s">
        <v>163</v>
      </c>
      <c r="E45" s="36"/>
      <c r="F45" s="36"/>
      <c r="G45" s="36"/>
      <c r="H45" s="39">
        <v>801969.44</v>
      </c>
      <c r="I45" s="39">
        <f t="shared" si="0"/>
        <v>801969.44</v>
      </c>
      <c r="J45" s="39">
        <v>801969.44</v>
      </c>
      <c r="K45" s="39"/>
      <c r="L45" s="53"/>
      <c r="M45" s="53"/>
      <c r="N45" s="53"/>
    </row>
    <row r="46" spans="1:14" s="12" customFormat="1" ht="22.5" customHeight="1">
      <c r="A46" s="66">
        <v>2080305</v>
      </c>
      <c r="B46" s="67"/>
      <c r="C46" s="94"/>
      <c r="D46" s="36" t="s">
        <v>164</v>
      </c>
      <c r="E46" s="36"/>
      <c r="F46" s="36"/>
      <c r="G46" s="36"/>
      <c r="H46" s="39">
        <v>990365.03</v>
      </c>
      <c r="I46" s="39">
        <f t="shared" si="0"/>
        <v>990365.03</v>
      </c>
      <c r="J46" s="39">
        <v>990365.03</v>
      </c>
      <c r="K46" s="39"/>
      <c r="L46" s="53"/>
      <c r="M46" s="53"/>
      <c r="N46" s="53"/>
    </row>
    <row r="47" spans="1:14" s="12" customFormat="1" ht="22.5" customHeight="1">
      <c r="A47" s="66">
        <v>20805</v>
      </c>
      <c r="B47" s="67"/>
      <c r="C47" s="94"/>
      <c r="D47" s="36" t="s">
        <v>165</v>
      </c>
      <c r="E47" s="60">
        <v>63418.5</v>
      </c>
      <c r="F47" s="60">
        <v>63418.5</v>
      </c>
      <c r="G47" s="36"/>
      <c r="H47" s="39">
        <v>48526670.13</v>
      </c>
      <c r="I47" s="39">
        <f t="shared" si="0"/>
        <v>48315231.53</v>
      </c>
      <c r="J47" s="39">
        <v>48315231.53</v>
      </c>
      <c r="K47" s="39"/>
      <c r="L47" s="61">
        <v>274857.1</v>
      </c>
      <c r="M47" s="61">
        <v>274857.1</v>
      </c>
      <c r="N47" s="53"/>
    </row>
    <row r="48" spans="1:14" s="12" customFormat="1" ht="22.5" customHeight="1">
      <c r="A48" s="66">
        <v>2080502</v>
      </c>
      <c r="B48" s="67"/>
      <c r="C48" s="94"/>
      <c r="D48" s="36" t="s">
        <v>166</v>
      </c>
      <c r="E48" s="60">
        <v>63418.5</v>
      </c>
      <c r="F48" s="60">
        <v>63418.5</v>
      </c>
      <c r="G48" s="36"/>
      <c r="H48" s="39">
        <v>47674396.85</v>
      </c>
      <c r="I48" s="39">
        <f t="shared" si="0"/>
        <v>47462958.25</v>
      </c>
      <c r="J48" s="39">
        <v>47462958.25</v>
      </c>
      <c r="K48" s="39"/>
      <c r="L48" s="61">
        <v>274857.1</v>
      </c>
      <c r="M48" s="61">
        <v>274857.1</v>
      </c>
      <c r="N48" s="53"/>
    </row>
    <row r="49" spans="1:14" s="12" customFormat="1" ht="22.5" customHeight="1">
      <c r="A49" s="66">
        <v>2080504</v>
      </c>
      <c r="B49" s="67"/>
      <c r="C49" s="94"/>
      <c r="D49" s="36" t="s">
        <v>167</v>
      </c>
      <c r="E49" s="36"/>
      <c r="F49" s="36"/>
      <c r="G49" s="36"/>
      <c r="H49" s="39">
        <v>852273.28</v>
      </c>
      <c r="I49" s="39">
        <f t="shared" si="0"/>
        <v>852273.28</v>
      </c>
      <c r="J49" s="39">
        <v>852273.28</v>
      </c>
      <c r="K49" s="39"/>
      <c r="L49" s="53"/>
      <c r="M49" s="53"/>
      <c r="N49" s="53"/>
    </row>
    <row r="50" spans="1:14" s="12" customFormat="1" ht="22.5" customHeight="1">
      <c r="A50" s="66">
        <v>210</v>
      </c>
      <c r="B50" s="67"/>
      <c r="C50" s="94"/>
      <c r="D50" s="36" t="s">
        <v>168</v>
      </c>
      <c r="E50" s="36"/>
      <c r="F50" s="36"/>
      <c r="G50" s="36"/>
      <c r="H50" s="39">
        <v>16970385.97</v>
      </c>
      <c r="I50" s="39">
        <f t="shared" si="0"/>
        <v>16970385.97</v>
      </c>
      <c r="J50" s="39">
        <v>16970385.97</v>
      </c>
      <c r="K50" s="39"/>
      <c r="L50" s="53"/>
      <c r="M50" s="53"/>
      <c r="N50" s="53"/>
    </row>
    <row r="51" spans="1:14" s="12" customFormat="1" ht="22.5" customHeight="1">
      <c r="A51" s="66">
        <v>21005</v>
      </c>
      <c r="B51" s="67"/>
      <c r="C51" s="94"/>
      <c r="D51" s="36" t="s">
        <v>169</v>
      </c>
      <c r="E51" s="36"/>
      <c r="F51" s="36"/>
      <c r="G51" s="36"/>
      <c r="H51" s="39">
        <v>16970385.97</v>
      </c>
      <c r="I51" s="39">
        <f t="shared" si="0"/>
        <v>16970385.97</v>
      </c>
      <c r="J51" s="39">
        <v>16970385.97</v>
      </c>
      <c r="K51" s="39"/>
      <c r="L51" s="53"/>
      <c r="M51" s="53"/>
      <c r="N51" s="53"/>
    </row>
    <row r="52" spans="1:14" s="12" customFormat="1" ht="22.5" customHeight="1">
      <c r="A52" s="66">
        <v>2100501</v>
      </c>
      <c r="B52" s="67"/>
      <c r="C52" s="94"/>
      <c r="D52" s="36" t="s">
        <v>170</v>
      </c>
      <c r="E52" s="36"/>
      <c r="F52" s="36"/>
      <c r="G52" s="36"/>
      <c r="H52" s="39">
        <v>89169.3</v>
      </c>
      <c r="I52" s="39">
        <f t="shared" si="0"/>
        <v>89169.3</v>
      </c>
      <c r="J52" s="39">
        <v>89169.3</v>
      </c>
      <c r="K52" s="39"/>
      <c r="L52" s="53"/>
      <c r="M52" s="53"/>
      <c r="N52" s="53"/>
    </row>
    <row r="53" spans="1:14" s="12" customFormat="1" ht="22.5" customHeight="1">
      <c r="A53" s="66">
        <v>2100502</v>
      </c>
      <c r="B53" s="67"/>
      <c r="C53" s="94"/>
      <c r="D53" s="36" t="s">
        <v>171</v>
      </c>
      <c r="E53" s="36"/>
      <c r="F53" s="36"/>
      <c r="G53" s="36"/>
      <c r="H53" s="39">
        <v>10078107.45</v>
      </c>
      <c r="I53" s="39">
        <f t="shared" si="0"/>
        <v>10078107.45</v>
      </c>
      <c r="J53" s="39">
        <v>10078107.45</v>
      </c>
      <c r="K53" s="39"/>
      <c r="L53" s="53"/>
      <c r="M53" s="53"/>
      <c r="N53" s="53"/>
    </row>
    <row r="54" spans="1:14" s="12" customFormat="1" ht="22.5" customHeight="1">
      <c r="A54" s="66">
        <v>2100503</v>
      </c>
      <c r="B54" s="67"/>
      <c r="C54" s="94"/>
      <c r="D54" s="36" t="s">
        <v>172</v>
      </c>
      <c r="E54" s="36"/>
      <c r="F54" s="36"/>
      <c r="G54" s="36"/>
      <c r="H54" s="39">
        <v>6803109.22</v>
      </c>
      <c r="I54" s="39">
        <f t="shared" si="0"/>
        <v>6803109.22</v>
      </c>
      <c r="J54" s="39">
        <v>6803109.22</v>
      </c>
      <c r="K54" s="39"/>
      <c r="L54" s="53"/>
      <c r="M54" s="53"/>
      <c r="N54" s="53"/>
    </row>
    <row r="55" spans="1:14" s="12" customFormat="1" ht="22.5" customHeight="1">
      <c r="A55" s="66">
        <v>221</v>
      </c>
      <c r="B55" s="67"/>
      <c r="C55" s="94"/>
      <c r="D55" s="36" t="s">
        <v>176</v>
      </c>
      <c r="E55" s="60">
        <v>254751.6</v>
      </c>
      <c r="F55" s="60">
        <v>254751.6</v>
      </c>
      <c r="G55" s="36"/>
      <c r="H55" s="39">
        <v>15229341.77</v>
      </c>
      <c r="I55" s="39">
        <f t="shared" si="0"/>
        <v>15484093.37</v>
      </c>
      <c r="J55" s="39">
        <v>15484093.37</v>
      </c>
      <c r="K55" s="39"/>
      <c r="L55" s="53"/>
      <c r="M55" s="53"/>
      <c r="N55" s="53"/>
    </row>
    <row r="56" spans="1:14" s="12" customFormat="1" ht="22.5" customHeight="1">
      <c r="A56" s="66">
        <v>22102</v>
      </c>
      <c r="B56" s="67"/>
      <c r="C56" s="94"/>
      <c r="D56" s="36" t="s">
        <v>177</v>
      </c>
      <c r="E56" s="60">
        <v>254751.6</v>
      </c>
      <c r="F56" s="60">
        <v>254751.6</v>
      </c>
      <c r="G56" s="36"/>
      <c r="H56" s="39">
        <v>15229341.77</v>
      </c>
      <c r="I56" s="39">
        <f t="shared" si="0"/>
        <v>15484093.37</v>
      </c>
      <c r="J56" s="39">
        <v>15484093.37</v>
      </c>
      <c r="K56" s="39"/>
      <c r="L56" s="53"/>
      <c r="M56" s="53"/>
      <c r="N56" s="53"/>
    </row>
    <row r="57" spans="1:14" s="12" customFormat="1" ht="22.5" customHeight="1">
      <c r="A57" s="66">
        <v>2210201</v>
      </c>
      <c r="B57" s="67"/>
      <c r="C57" s="94"/>
      <c r="D57" s="36" t="s">
        <v>178</v>
      </c>
      <c r="E57" s="36"/>
      <c r="F57" s="36"/>
      <c r="G57" s="36"/>
      <c r="H57" s="39">
        <v>13631498</v>
      </c>
      <c r="I57" s="39">
        <f t="shared" si="0"/>
        <v>13631498</v>
      </c>
      <c r="J57" s="39">
        <v>13631498</v>
      </c>
      <c r="K57" s="39"/>
      <c r="L57" s="53"/>
      <c r="M57" s="53"/>
      <c r="N57" s="53"/>
    </row>
    <row r="58" spans="1:14" s="12" customFormat="1" ht="22.5" customHeight="1">
      <c r="A58" s="66">
        <v>2210203</v>
      </c>
      <c r="B58" s="67"/>
      <c r="C58" s="94"/>
      <c r="D58" s="36" t="s">
        <v>179</v>
      </c>
      <c r="E58" s="60">
        <v>254751.6</v>
      </c>
      <c r="F58" s="60">
        <v>254751.6</v>
      </c>
      <c r="G58" s="36"/>
      <c r="H58" s="39">
        <v>1597843.77</v>
      </c>
      <c r="I58" s="39">
        <f t="shared" si="0"/>
        <v>1852595.37</v>
      </c>
      <c r="J58" s="39">
        <v>1852595.37</v>
      </c>
      <c r="K58" s="39"/>
      <c r="L58" s="53"/>
      <c r="M58" s="53"/>
      <c r="N58" s="53"/>
    </row>
    <row r="59" s="27" customFormat="1" ht="14.25" customHeight="1"/>
    <row r="60" s="27" customFormat="1" ht="14.25" customHeight="1"/>
  </sheetData>
  <sheetProtection/>
  <mergeCells count="64">
    <mergeCell ref="A58:C58"/>
    <mergeCell ref="A15:C15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3:C13"/>
    <mergeCell ref="A14:C14"/>
    <mergeCell ref="A16:C16"/>
    <mergeCell ref="A17:C17"/>
    <mergeCell ref="A9:C9"/>
    <mergeCell ref="A10:C10"/>
    <mergeCell ref="A11:C11"/>
    <mergeCell ref="A12:C12"/>
    <mergeCell ref="A1:D1"/>
    <mergeCell ref="A4:H4"/>
    <mergeCell ref="A7:A8"/>
    <mergeCell ref="B7:B8"/>
    <mergeCell ref="C7:C8"/>
    <mergeCell ref="A5:D5"/>
    <mergeCell ref="A6:C6"/>
    <mergeCell ref="I5:K5"/>
    <mergeCell ref="J4:K4"/>
    <mergeCell ref="M4:N4"/>
    <mergeCell ref="A2:N2"/>
    <mergeCell ref="E5:G5"/>
    <mergeCell ref="L5:N5"/>
    <mergeCell ref="M3:N3"/>
  </mergeCells>
  <printOptions/>
  <pageMargins left="0.4724409448818898" right="0.2755905511811024" top="0.7874015748031497" bottom="0.4330708661417323" header="0.5118110236220472" footer="0.196850393700787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C1">
      <selection activeCell="K22" sqref="K22"/>
    </sheetView>
  </sheetViews>
  <sheetFormatPr defaultColWidth="9.00390625" defaultRowHeight="14.25"/>
  <cols>
    <col min="1" max="1" width="3.00390625" style="0" customWidth="1"/>
    <col min="2" max="2" width="3.25390625" style="0" customWidth="1"/>
    <col min="3" max="3" width="3.50390625" style="0" customWidth="1"/>
    <col min="4" max="4" width="22.50390625" style="0" customWidth="1"/>
    <col min="5" max="5" width="12.50390625" style="0" customWidth="1"/>
    <col min="6" max="6" width="10.75390625" style="0" customWidth="1"/>
    <col min="7" max="7" width="13.00390625" style="0" customWidth="1"/>
    <col min="8" max="9" width="11.875" style="0" customWidth="1"/>
    <col min="10" max="10" width="10.875" style="0" customWidth="1"/>
    <col min="11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92" t="s">
        <v>87</v>
      </c>
      <c r="B1" s="92"/>
      <c r="C1" s="92"/>
      <c r="D1" s="92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35.25" customHeight="1">
      <c r="A2" s="82" t="s">
        <v>123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96" t="s">
        <v>115</v>
      </c>
      <c r="N3" s="96"/>
    </row>
    <row r="4" spans="1:14" ht="18" customHeight="1">
      <c r="A4" s="95" t="s">
        <v>126</v>
      </c>
      <c r="B4" s="95"/>
      <c r="C4" s="95"/>
      <c r="D4" s="95"/>
      <c r="E4" s="54"/>
      <c r="F4" s="54"/>
      <c r="G4" s="54"/>
      <c r="H4" s="54"/>
      <c r="I4" s="54"/>
      <c r="J4" s="54"/>
      <c r="K4" s="54"/>
      <c r="L4" s="54"/>
      <c r="M4" s="97" t="s">
        <v>116</v>
      </c>
      <c r="N4" s="97"/>
    </row>
    <row r="5" spans="1:14" ht="24.75" customHeight="1">
      <c r="A5" s="80" t="s">
        <v>3</v>
      </c>
      <c r="B5" s="80" t="s">
        <v>47</v>
      </c>
      <c r="C5" s="80" t="s">
        <v>47</v>
      </c>
      <c r="D5" s="80" t="s">
        <v>47</v>
      </c>
      <c r="E5" s="80" t="s">
        <v>48</v>
      </c>
      <c r="F5" s="80" t="s">
        <v>47</v>
      </c>
      <c r="G5" s="80" t="s">
        <v>47</v>
      </c>
      <c r="H5" s="42" t="s">
        <v>49</v>
      </c>
      <c r="I5" s="80" t="s">
        <v>50</v>
      </c>
      <c r="J5" s="80" t="s">
        <v>47</v>
      </c>
      <c r="K5" s="80" t="s">
        <v>47</v>
      </c>
      <c r="L5" s="80" t="s">
        <v>51</v>
      </c>
      <c r="M5" s="80" t="s">
        <v>47</v>
      </c>
      <c r="N5" s="80" t="s">
        <v>47</v>
      </c>
    </row>
    <row r="6" spans="1:14" ht="47.25" customHeight="1">
      <c r="A6" s="98" t="s">
        <v>52</v>
      </c>
      <c r="B6" s="99"/>
      <c r="C6" s="100"/>
      <c r="D6" s="55" t="s">
        <v>53</v>
      </c>
      <c r="E6" s="55" t="s">
        <v>54</v>
      </c>
      <c r="F6" s="42" t="s">
        <v>46</v>
      </c>
      <c r="G6" s="42" t="s">
        <v>55</v>
      </c>
      <c r="H6" s="55" t="s">
        <v>54</v>
      </c>
      <c r="I6" s="55" t="s">
        <v>54</v>
      </c>
      <c r="J6" s="42" t="s">
        <v>56</v>
      </c>
      <c r="K6" s="42" t="s">
        <v>57</v>
      </c>
      <c r="L6" s="55" t="s">
        <v>54</v>
      </c>
      <c r="M6" s="42" t="s">
        <v>46</v>
      </c>
      <c r="N6" s="42" t="s">
        <v>55</v>
      </c>
    </row>
    <row r="7" spans="1:14" ht="19.5" customHeight="1">
      <c r="A7" s="80" t="s">
        <v>8</v>
      </c>
      <c r="B7" s="80" t="s">
        <v>9</v>
      </c>
      <c r="C7" s="80" t="s">
        <v>10</v>
      </c>
      <c r="D7" s="42" t="s">
        <v>58</v>
      </c>
      <c r="E7" s="41" t="s">
        <v>59</v>
      </c>
      <c r="F7" s="41" t="s">
        <v>60</v>
      </c>
      <c r="G7" s="41" t="s">
        <v>61</v>
      </c>
      <c r="H7" s="41" t="s">
        <v>62</v>
      </c>
      <c r="I7" s="41" t="s">
        <v>63</v>
      </c>
      <c r="J7" s="41" t="s">
        <v>64</v>
      </c>
      <c r="K7" s="41" t="s">
        <v>65</v>
      </c>
      <c r="L7" s="41" t="s">
        <v>66</v>
      </c>
      <c r="M7" s="41" t="s">
        <v>67</v>
      </c>
      <c r="N7" s="41" t="s">
        <v>68</v>
      </c>
    </row>
    <row r="8" spans="1:14" ht="19.5" customHeight="1">
      <c r="A8" s="80" t="s">
        <v>47</v>
      </c>
      <c r="B8" s="80" t="s">
        <v>47</v>
      </c>
      <c r="C8" s="80" t="s">
        <v>47</v>
      </c>
      <c r="D8" s="42" t="s">
        <v>54</v>
      </c>
      <c r="E8" s="43">
        <v>787726</v>
      </c>
      <c r="F8" s="44"/>
      <c r="G8" s="43">
        <v>787726</v>
      </c>
      <c r="H8" s="43">
        <v>980000</v>
      </c>
      <c r="I8" s="43">
        <v>224971</v>
      </c>
      <c r="J8" s="44" t="s">
        <v>47</v>
      </c>
      <c r="K8" s="43">
        <v>224971</v>
      </c>
      <c r="L8" s="43">
        <v>1542755</v>
      </c>
      <c r="M8" s="44"/>
      <c r="N8" s="43">
        <v>1542755</v>
      </c>
    </row>
    <row r="9" spans="1:14" ht="19.5" customHeight="1">
      <c r="A9" s="74">
        <v>212</v>
      </c>
      <c r="B9" s="75"/>
      <c r="C9" s="76"/>
      <c r="D9" s="45" t="s">
        <v>173</v>
      </c>
      <c r="E9" s="43">
        <v>560000</v>
      </c>
      <c r="F9" s="44"/>
      <c r="G9" s="43">
        <v>560000</v>
      </c>
      <c r="H9" s="44"/>
      <c r="I9" s="44"/>
      <c r="J9" s="44" t="s">
        <v>47</v>
      </c>
      <c r="K9" s="44"/>
      <c r="L9" s="43">
        <v>560000</v>
      </c>
      <c r="M9" s="44"/>
      <c r="N9" s="43">
        <v>560000</v>
      </c>
    </row>
    <row r="10" spans="1:14" ht="19.5" customHeight="1">
      <c r="A10" s="74">
        <v>21208</v>
      </c>
      <c r="B10" s="75"/>
      <c r="C10" s="76"/>
      <c r="D10" s="45" t="s">
        <v>174</v>
      </c>
      <c r="E10" s="43">
        <v>560000</v>
      </c>
      <c r="F10" s="44"/>
      <c r="G10" s="43">
        <v>560000</v>
      </c>
      <c r="H10" s="44"/>
      <c r="I10" s="44"/>
      <c r="J10" s="44"/>
      <c r="K10" s="44"/>
      <c r="L10" s="43">
        <v>560000</v>
      </c>
      <c r="M10" s="44"/>
      <c r="N10" s="43">
        <v>560000</v>
      </c>
    </row>
    <row r="11" spans="1:14" ht="19.5" customHeight="1">
      <c r="A11" s="74">
        <v>2120808</v>
      </c>
      <c r="B11" s="75"/>
      <c r="C11" s="76"/>
      <c r="D11" s="45" t="s">
        <v>184</v>
      </c>
      <c r="E11" s="43">
        <v>560000</v>
      </c>
      <c r="F11" s="44"/>
      <c r="G11" s="43">
        <v>560000</v>
      </c>
      <c r="H11" s="44"/>
      <c r="I11" s="44"/>
      <c r="J11" s="44"/>
      <c r="K11" s="44"/>
      <c r="L11" s="43">
        <v>560000</v>
      </c>
      <c r="M11" s="44"/>
      <c r="N11" s="43">
        <v>560000</v>
      </c>
    </row>
    <row r="12" spans="1:14" ht="19.5" customHeight="1">
      <c r="A12" s="74">
        <v>2120808</v>
      </c>
      <c r="B12" s="75"/>
      <c r="C12" s="76"/>
      <c r="D12" s="45" t="s">
        <v>175</v>
      </c>
      <c r="E12" s="43">
        <v>560000</v>
      </c>
      <c r="F12" s="44"/>
      <c r="G12" s="43">
        <v>560000</v>
      </c>
      <c r="H12" s="44"/>
      <c r="I12" s="44"/>
      <c r="J12" s="44"/>
      <c r="K12" s="44"/>
      <c r="L12" s="43">
        <v>560000</v>
      </c>
      <c r="M12" s="44"/>
      <c r="N12" s="43">
        <v>560000</v>
      </c>
    </row>
    <row r="13" spans="1:14" ht="19.5" customHeight="1">
      <c r="A13" s="74">
        <v>229</v>
      </c>
      <c r="B13" s="75"/>
      <c r="C13" s="76"/>
      <c r="D13" s="45" t="s">
        <v>180</v>
      </c>
      <c r="E13" s="43">
        <v>227726</v>
      </c>
      <c r="F13" s="44"/>
      <c r="G13" s="43">
        <v>227726</v>
      </c>
      <c r="H13" s="43">
        <v>980000</v>
      </c>
      <c r="I13" s="43">
        <v>224971</v>
      </c>
      <c r="J13" s="44"/>
      <c r="K13" s="43">
        <v>224971</v>
      </c>
      <c r="L13" s="43">
        <v>982755</v>
      </c>
      <c r="M13" s="44"/>
      <c r="N13" s="43">
        <v>982755</v>
      </c>
    </row>
    <row r="14" spans="1:14" ht="19.5" customHeight="1">
      <c r="A14" s="74">
        <v>22960</v>
      </c>
      <c r="B14" s="75"/>
      <c r="C14" s="76"/>
      <c r="D14" s="45" t="s">
        <v>181</v>
      </c>
      <c r="E14" s="43">
        <v>227726</v>
      </c>
      <c r="F14" s="44"/>
      <c r="G14" s="43">
        <v>227726</v>
      </c>
      <c r="H14" s="43">
        <v>980000</v>
      </c>
      <c r="I14" s="43">
        <v>224971</v>
      </c>
      <c r="J14" s="44"/>
      <c r="K14" s="43">
        <v>224971</v>
      </c>
      <c r="L14" s="43">
        <v>982755</v>
      </c>
      <c r="M14" s="44"/>
      <c r="N14" s="43">
        <v>982755</v>
      </c>
    </row>
    <row r="15" spans="1:14" ht="19.5" customHeight="1">
      <c r="A15" s="74">
        <v>2296002</v>
      </c>
      <c r="B15" s="75"/>
      <c r="C15" s="76"/>
      <c r="D15" s="45" t="s">
        <v>185</v>
      </c>
      <c r="E15" s="43">
        <v>5911</v>
      </c>
      <c r="F15" s="44"/>
      <c r="G15" s="43">
        <v>5911</v>
      </c>
      <c r="H15" s="44"/>
      <c r="I15" s="44"/>
      <c r="J15" s="44"/>
      <c r="K15" s="44"/>
      <c r="L15" s="43">
        <v>5911</v>
      </c>
      <c r="M15" s="44"/>
      <c r="N15" s="43">
        <v>5911</v>
      </c>
    </row>
    <row r="16" spans="1:14" ht="19.5" customHeight="1">
      <c r="A16" s="74">
        <v>2296002</v>
      </c>
      <c r="B16" s="75"/>
      <c r="C16" s="76"/>
      <c r="D16" s="45" t="s">
        <v>182</v>
      </c>
      <c r="E16" s="43">
        <v>5911</v>
      </c>
      <c r="F16" s="44"/>
      <c r="G16" s="43">
        <v>5911</v>
      </c>
      <c r="H16" s="44"/>
      <c r="I16" s="44"/>
      <c r="J16" s="44"/>
      <c r="K16" s="44"/>
      <c r="L16" s="43">
        <v>5911</v>
      </c>
      <c r="M16" s="44"/>
      <c r="N16" s="43">
        <v>5911</v>
      </c>
    </row>
    <row r="17" spans="1:14" ht="19.5" customHeight="1">
      <c r="A17" s="74">
        <v>2296004</v>
      </c>
      <c r="B17" s="75"/>
      <c r="C17" s="76"/>
      <c r="D17" s="45" t="s">
        <v>186</v>
      </c>
      <c r="E17" s="43">
        <v>221815</v>
      </c>
      <c r="F17" s="44"/>
      <c r="G17" s="43">
        <v>221815</v>
      </c>
      <c r="H17" s="43">
        <v>980000</v>
      </c>
      <c r="I17" s="43">
        <v>224971</v>
      </c>
      <c r="J17" s="44"/>
      <c r="K17" s="43">
        <v>224971</v>
      </c>
      <c r="L17" s="43">
        <v>976844</v>
      </c>
      <c r="M17" s="44"/>
      <c r="N17" s="43">
        <v>976844</v>
      </c>
    </row>
    <row r="18" spans="1:14" ht="19.5" customHeight="1">
      <c r="A18" s="74">
        <v>2296004</v>
      </c>
      <c r="B18" s="75"/>
      <c r="C18" s="76"/>
      <c r="D18" s="45" t="s">
        <v>183</v>
      </c>
      <c r="E18" s="43">
        <v>221815</v>
      </c>
      <c r="F18" s="44"/>
      <c r="G18" s="43">
        <v>221815</v>
      </c>
      <c r="H18" s="43">
        <v>980000</v>
      </c>
      <c r="I18" s="43">
        <v>224971</v>
      </c>
      <c r="J18" s="44" t="s">
        <v>47</v>
      </c>
      <c r="K18" s="43">
        <v>224971</v>
      </c>
      <c r="L18" s="43">
        <v>976844</v>
      </c>
      <c r="M18" s="44"/>
      <c r="N18" s="43">
        <v>976844</v>
      </c>
    </row>
  </sheetData>
  <sheetProtection/>
  <mergeCells count="23">
    <mergeCell ref="A17:C17"/>
    <mergeCell ref="A18:C18"/>
    <mergeCell ref="A13:C13"/>
    <mergeCell ref="A14:C14"/>
    <mergeCell ref="A15:C15"/>
    <mergeCell ref="A16:C16"/>
    <mergeCell ref="A9:C9"/>
    <mergeCell ref="A10:C10"/>
    <mergeCell ref="A11:C11"/>
    <mergeCell ref="A12:C12"/>
    <mergeCell ref="A6:C6"/>
    <mergeCell ref="A7:A8"/>
    <mergeCell ref="B7:B8"/>
    <mergeCell ref="C7:C8"/>
    <mergeCell ref="A1:D1"/>
    <mergeCell ref="A4:D4"/>
    <mergeCell ref="A2:N2"/>
    <mergeCell ref="A5:D5"/>
    <mergeCell ref="E5:G5"/>
    <mergeCell ref="I5:K5"/>
    <mergeCell ref="L5:N5"/>
    <mergeCell ref="M3:N3"/>
    <mergeCell ref="M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5" sqref="F5"/>
    </sheetView>
  </sheetViews>
  <sheetFormatPr defaultColWidth="9.00390625" defaultRowHeight="14.25" customHeight="1"/>
  <cols>
    <col min="1" max="1" width="3.375" style="13" customWidth="1"/>
    <col min="2" max="2" width="3.50390625" style="13" customWidth="1"/>
    <col min="3" max="3" width="4.25390625" style="13" customWidth="1"/>
    <col min="4" max="4" width="27.375" style="13" customWidth="1"/>
    <col min="5" max="5" width="14.875" style="13" customWidth="1"/>
    <col min="6" max="6" width="13.50390625" style="13" customWidth="1"/>
    <col min="7" max="7" width="13.125" style="13" customWidth="1"/>
    <col min="8" max="9" width="15.25390625" style="13" customWidth="1"/>
    <col min="10" max="10" width="16.00390625" style="13" customWidth="1"/>
    <col min="11" max="16384" width="9.00390625" style="13" customWidth="1"/>
  </cols>
  <sheetData>
    <row r="1" spans="1:10" ht="26.25" customHeight="1">
      <c r="A1" s="101" t="s">
        <v>117</v>
      </c>
      <c r="B1" s="101"/>
      <c r="C1" s="101"/>
      <c r="D1" s="101"/>
      <c r="E1" s="30"/>
      <c r="F1" s="30"/>
      <c r="G1" s="30"/>
      <c r="H1" s="30"/>
      <c r="I1" s="30"/>
      <c r="J1" s="30"/>
    </row>
    <row r="2" spans="1:10" ht="39.75" customHeight="1">
      <c r="A2" s="102" t="s">
        <v>118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s="16" customFormat="1" ht="22.5" customHeight="1">
      <c r="A3" s="33"/>
      <c r="B3" s="33"/>
      <c r="C3" s="33"/>
      <c r="D3" s="33"/>
      <c r="E3" s="33"/>
      <c r="F3" s="33"/>
      <c r="G3" s="33"/>
      <c r="H3" s="33"/>
      <c r="I3" s="33"/>
      <c r="J3" s="34" t="s">
        <v>90</v>
      </c>
    </row>
    <row r="4" spans="1:10" s="16" customFormat="1" ht="22.5" customHeight="1">
      <c r="A4" s="103" t="s">
        <v>124</v>
      </c>
      <c r="B4" s="103"/>
      <c r="C4" s="103"/>
      <c r="D4" s="103"/>
      <c r="E4" s="103"/>
      <c r="F4" s="33"/>
      <c r="G4" s="35"/>
      <c r="H4" s="33"/>
      <c r="I4" s="33"/>
      <c r="J4" s="34" t="s">
        <v>91</v>
      </c>
    </row>
    <row r="5" spans="1:10" s="17" customFormat="1" ht="37.5" customHeight="1">
      <c r="A5" s="87" t="s">
        <v>92</v>
      </c>
      <c r="B5" s="87"/>
      <c r="C5" s="87"/>
      <c r="D5" s="87"/>
      <c r="E5" s="36" t="s">
        <v>93</v>
      </c>
      <c r="F5" s="36" t="s">
        <v>94</v>
      </c>
      <c r="G5" s="87" t="s">
        <v>95</v>
      </c>
      <c r="H5" s="87"/>
      <c r="I5" s="87"/>
      <c r="J5" s="36" t="s">
        <v>96</v>
      </c>
    </row>
    <row r="6" spans="1:10" s="18" customFormat="1" ht="36" customHeight="1">
      <c r="A6" s="87" t="s">
        <v>97</v>
      </c>
      <c r="B6" s="87"/>
      <c r="C6" s="87"/>
      <c r="D6" s="37" t="s">
        <v>98</v>
      </c>
      <c r="E6" s="38" t="s">
        <v>99</v>
      </c>
      <c r="F6" s="38" t="s">
        <v>100</v>
      </c>
      <c r="G6" s="38" t="s">
        <v>99</v>
      </c>
      <c r="H6" s="36" t="s">
        <v>101</v>
      </c>
      <c r="I6" s="36" t="s">
        <v>102</v>
      </c>
      <c r="J6" s="38" t="s">
        <v>100</v>
      </c>
    </row>
    <row r="7" spans="1:10" s="18" customFormat="1" ht="22.5" customHeight="1">
      <c r="A7" s="87" t="s">
        <v>8</v>
      </c>
      <c r="B7" s="87" t="s">
        <v>9</v>
      </c>
      <c r="C7" s="87" t="s">
        <v>10</v>
      </c>
      <c r="D7" s="36" t="s">
        <v>103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</row>
    <row r="8" spans="1:10" s="18" customFormat="1" ht="22.5" customHeight="1">
      <c r="A8" s="87"/>
      <c r="B8" s="87"/>
      <c r="C8" s="87"/>
      <c r="D8" s="36" t="s">
        <v>99</v>
      </c>
      <c r="E8" s="39">
        <v>2236322.51</v>
      </c>
      <c r="F8" s="39"/>
      <c r="G8" s="39">
        <v>1303306.99</v>
      </c>
      <c r="H8" s="39">
        <v>332079</v>
      </c>
      <c r="I8" s="39">
        <v>971227.99</v>
      </c>
      <c r="J8" s="39">
        <v>933015.52</v>
      </c>
    </row>
    <row r="9" spans="1:10" s="18" customFormat="1" ht="22.5" customHeight="1">
      <c r="A9" s="66">
        <v>205</v>
      </c>
      <c r="B9" s="67"/>
      <c r="C9" s="94"/>
      <c r="D9" s="36" t="s">
        <v>133</v>
      </c>
      <c r="E9" s="39">
        <v>2236322.51</v>
      </c>
      <c r="F9" s="39"/>
      <c r="G9" s="39">
        <v>1303306.99</v>
      </c>
      <c r="H9" s="39">
        <v>332079</v>
      </c>
      <c r="I9" s="39">
        <v>971227.99</v>
      </c>
      <c r="J9" s="39">
        <v>933015.52</v>
      </c>
    </row>
    <row r="10" spans="1:10" s="18" customFormat="1" ht="22.5" customHeight="1">
      <c r="A10" s="66">
        <v>20501</v>
      </c>
      <c r="B10" s="67"/>
      <c r="C10" s="94"/>
      <c r="D10" s="36" t="s">
        <v>134</v>
      </c>
      <c r="E10" s="39">
        <v>40788.91</v>
      </c>
      <c r="F10" s="39"/>
      <c r="G10" s="39">
        <v>40302.91</v>
      </c>
      <c r="H10" s="39"/>
      <c r="I10" s="39">
        <v>40302.91</v>
      </c>
      <c r="J10" s="39">
        <v>486</v>
      </c>
    </row>
    <row r="11" spans="1:10" s="18" customFormat="1" ht="22.5" customHeight="1">
      <c r="A11" s="66">
        <v>2050101</v>
      </c>
      <c r="B11" s="67"/>
      <c r="C11" s="94"/>
      <c r="D11" s="36" t="s">
        <v>135</v>
      </c>
      <c r="E11" s="39">
        <v>37788.91</v>
      </c>
      <c r="F11" s="39"/>
      <c r="G11" s="39">
        <v>37302.91</v>
      </c>
      <c r="H11" s="39"/>
      <c r="I11" s="39">
        <v>37302.91</v>
      </c>
      <c r="J11" s="39">
        <v>486</v>
      </c>
    </row>
    <row r="12" spans="1:10" s="18" customFormat="1" ht="22.5" customHeight="1">
      <c r="A12" s="66">
        <v>2050199</v>
      </c>
      <c r="B12" s="67"/>
      <c r="C12" s="94"/>
      <c r="D12" s="36" t="s">
        <v>137</v>
      </c>
      <c r="E12" s="39">
        <v>3000</v>
      </c>
      <c r="F12" s="39"/>
      <c r="G12" s="39">
        <v>3000</v>
      </c>
      <c r="H12" s="39"/>
      <c r="I12" s="39">
        <v>3000</v>
      </c>
      <c r="J12" s="39"/>
    </row>
    <row r="13" spans="1:10" s="18" customFormat="1" ht="22.5" customHeight="1">
      <c r="A13" s="66">
        <v>20502</v>
      </c>
      <c r="B13" s="67"/>
      <c r="C13" s="94"/>
      <c r="D13" s="36" t="s">
        <v>138</v>
      </c>
      <c r="E13" s="39">
        <v>1824274.89</v>
      </c>
      <c r="F13" s="39"/>
      <c r="G13" s="39">
        <v>1101516.8</v>
      </c>
      <c r="H13" s="39">
        <v>332079</v>
      </c>
      <c r="I13" s="39">
        <v>769437.8</v>
      </c>
      <c r="J13" s="39">
        <v>722758.09</v>
      </c>
    </row>
    <row r="14" spans="1:10" s="18" customFormat="1" ht="22.5" customHeight="1">
      <c r="A14" s="66">
        <v>2050201</v>
      </c>
      <c r="B14" s="67"/>
      <c r="C14" s="94"/>
      <c r="D14" s="36" t="s">
        <v>139</v>
      </c>
      <c r="E14" s="39">
        <v>16300</v>
      </c>
      <c r="F14" s="39"/>
      <c r="G14" s="39"/>
      <c r="H14" s="39"/>
      <c r="I14" s="39"/>
      <c r="J14" s="39">
        <v>16300</v>
      </c>
    </row>
    <row r="15" spans="1:10" s="18" customFormat="1" ht="22.5" customHeight="1">
      <c r="A15" s="66">
        <v>2050202</v>
      </c>
      <c r="B15" s="67"/>
      <c r="C15" s="94"/>
      <c r="D15" s="36" t="s">
        <v>140</v>
      </c>
      <c r="E15" s="39">
        <v>1198835.38</v>
      </c>
      <c r="F15" s="39"/>
      <c r="G15" s="39">
        <v>795399.21</v>
      </c>
      <c r="H15" s="39">
        <v>307079</v>
      </c>
      <c r="I15" s="39">
        <v>488320.21</v>
      </c>
      <c r="J15" s="39">
        <v>403436.17</v>
      </c>
    </row>
    <row r="16" spans="1:10" s="18" customFormat="1" ht="22.5" customHeight="1">
      <c r="A16" s="66">
        <v>2050203</v>
      </c>
      <c r="B16" s="67"/>
      <c r="C16" s="94"/>
      <c r="D16" s="36" t="s">
        <v>141</v>
      </c>
      <c r="E16" s="39">
        <v>508801.01</v>
      </c>
      <c r="F16" s="39"/>
      <c r="G16" s="39">
        <v>224160.09</v>
      </c>
      <c r="H16" s="39">
        <v>25000</v>
      </c>
      <c r="I16" s="39">
        <v>199160.09</v>
      </c>
      <c r="J16" s="39">
        <v>284640.92</v>
      </c>
    </row>
    <row r="17" spans="1:10" s="18" customFormat="1" ht="22.5" customHeight="1">
      <c r="A17" s="66">
        <v>2050204</v>
      </c>
      <c r="B17" s="67"/>
      <c r="C17" s="94"/>
      <c r="D17" s="36" t="s">
        <v>142</v>
      </c>
      <c r="E17" s="39">
        <v>49678</v>
      </c>
      <c r="F17" s="39"/>
      <c r="G17" s="39">
        <v>48998</v>
      </c>
      <c r="H17" s="39"/>
      <c r="I17" s="39">
        <v>48998</v>
      </c>
      <c r="J17" s="39">
        <v>680</v>
      </c>
    </row>
    <row r="18" spans="1:10" s="18" customFormat="1" ht="22.5" customHeight="1">
      <c r="A18" s="66">
        <v>2050299</v>
      </c>
      <c r="B18" s="67"/>
      <c r="C18" s="94"/>
      <c r="D18" s="36" t="s">
        <v>145</v>
      </c>
      <c r="E18" s="39">
        <v>50660.5</v>
      </c>
      <c r="F18" s="39"/>
      <c r="G18" s="39">
        <v>32959.5</v>
      </c>
      <c r="H18" s="39"/>
      <c r="I18" s="39">
        <v>32959.5</v>
      </c>
      <c r="J18" s="39">
        <v>17701</v>
      </c>
    </row>
    <row r="19" spans="1:10" s="18" customFormat="1" ht="22.5" customHeight="1">
      <c r="A19" s="66">
        <v>20503</v>
      </c>
      <c r="B19" s="67"/>
      <c r="C19" s="94"/>
      <c r="D19" s="36" t="s">
        <v>146</v>
      </c>
      <c r="E19" s="39">
        <v>62328.28</v>
      </c>
      <c r="F19" s="39"/>
      <c r="G19" s="39">
        <v>29233.28</v>
      </c>
      <c r="H19" s="39"/>
      <c r="I19" s="39">
        <v>29233.28</v>
      </c>
      <c r="J19" s="39">
        <v>33095</v>
      </c>
    </row>
    <row r="20" spans="1:10" s="18" customFormat="1" ht="22.5" customHeight="1">
      <c r="A20" s="66">
        <v>2050304</v>
      </c>
      <c r="B20" s="67"/>
      <c r="C20" s="94"/>
      <c r="D20" s="36" t="s">
        <v>148</v>
      </c>
      <c r="E20" s="39">
        <v>62328.28</v>
      </c>
      <c r="F20" s="39"/>
      <c r="G20" s="39">
        <v>29233.28</v>
      </c>
      <c r="H20" s="39"/>
      <c r="I20" s="39">
        <v>29233.28</v>
      </c>
      <c r="J20" s="39">
        <v>33095</v>
      </c>
    </row>
    <row r="21" spans="1:10" s="18" customFormat="1" ht="22.5" customHeight="1">
      <c r="A21" s="66">
        <v>20509</v>
      </c>
      <c r="B21" s="67"/>
      <c r="C21" s="94"/>
      <c r="D21" s="36" t="s">
        <v>155</v>
      </c>
      <c r="E21" s="39">
        <v>308930.43</v>
      </c>
      <c r="F21" s="39"/>
      <c r="G21" s="39">
        <v>132254</v>
      </c>
      <c r="H21" s="39"/>
      <c r="I21" s="39">
        <v>132254</v>
      </c>
      <c r="J21" s="39">
        <v>176676.43</v>
      </c>
    </row>
    <row r="22" spans="1:10" s="18" customFormat="1" ht="22.5" customHeight="1">
      <c r="A22" s="66">
        <v>2050905</v>
      </c>
      <c r="B22" s="67"/>
      <c r="C22" s="94"/>
      <c r="D22" s="36" t="s">
        <v>157</v>
      </c>
      <c r="E22" s="39">
        <v>11858</v>
      </c>
      <c r="F22" s="39"/>
      <c r="G22" s="39"/>
      <c r="H22" s="39"/>
      <c r="I22" s="39"/>
      <c r="J22" s="39">
        <v>11858</v>
      </c>
    </row>
    <row r="23" spans="1:10" s="18" customFormat="1" ht="22.5" customHeight="1">
      <c r="A23" s="66">
        <v>2050999</v>
      </c>
      <c r="B23" s="67"/>
      <c r="C23" s="94"/>
      <c r="D23" s="36" t="s">
        <v>158</v>
      </c>
      <c r="E23" s="39">
        <v>297072.43</v>
      </c>
      <c r="F23" s="39"/>
      <c r="G23" s="39">
        <v>132254</v>
      </c>
      <c r="H23" s="39"/>
      <c r="I23" s="39">
        <v>132254</v>
      </c>
      <c r="J23" s="39">
        <v>164818.43</v>
      </c>
    </row>
    <row r="24" ht="17.25" customHeight="1"/>
  </sheetData>
  <sheetProtection/>
  <mergeCells count="24">
    <mergeCell ref="A21:C21"/>
    <mergeCell ref="A22:C22"/>
    <mergeCell ref="A23:C23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7:A8"/>
    <mergeCell ref="B7:B8"/>
    <mergeCell ref="C7:C8"/>
    <mergeCell ref="A6:C6"/>
    <mergeCell ref="A1:D1"/>
    <mergeCell ref="A2:J2"/>
    <mergeCell ref="A4:E4"/>
    <mergeCell ref="G5:I5"/>
    <mergeCell ref="A5:D5"/>
  </mergeCells>
  <printOptions/>
  <pageMargins left="0.75" right="0.4" top="1" bottom="0.7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Microsoft</cp:lastModifiedBy>
  <cp:lastPrinted>2014-08-21T02:23:59Z</cp:lastPrinted>
  <dcterms:created xsi:type="dcterms:W3CDTF">2006-02-13T05:15:25Z</dcterms:created>
  <dcterms:modified xsi:type="dcterms:W3CDTF">2014-11-21T01:49:30Z</dcterms:modified>
  <cp:category/>
  <cp:version/>
  <cp:contentType/>
  <cp:contentStatus/>
</cp:coreProperties>
</file>