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11" firstSheet="1" activeTab="2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<sst xmlns="http://schemas.openxmlformats.org/spreadsheetml/2006/main" count="209" uniqueCount="170">
  <si>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</si>
  <si>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</si>
  <si>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</si>
  <si>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</si>
  <si>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</si>
  <si>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</si>
  <si>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</si>
  <si>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</si>
  <si>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</si>
  <si>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</si>
  <si>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</si>
  <si>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一般公共预算支出表</t>
  </si>
  <si>
    <t>部门公开表2</t>
  </si>
  <si>
    <t>科目名称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</si>
  <si>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</si>
  <si>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</si>
  <si>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</si>
  <si>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</si>
  <si>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</si>
  <si>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</si>
  <si>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</si>
  <si>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</si>
  <si>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</si>
  <si>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</si>
  <si>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</si>
  <si>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</si>
  <si>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</si>
  <si>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</si>
  <si>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</si>
  <si>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</si>
  <si>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</si>
  <si>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</si>
  <si>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</si>
  <si>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</si>
  <si>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</si>
  <si>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</si>
  <si>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</si>
  <si>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</si>
  <si>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</si>
  <si>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</si>
  <si>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</si>
  <si>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</si>
  <si>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</si>
  <si>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</si>
  <si>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</si>
  <si>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</si>
  <si>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</si>
  <si>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</si>
  <si>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</si>
  <si>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</si>
  <si>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</si>
  <si>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</si>
  <si>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</si>
  <si>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</si>
  <si>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</si>
  <si>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</si>
  <si>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</si>
  <si>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</si>
  <si>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</si>
  <si>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</si>
  <si>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</si>
  <si>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</si>
  <si>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</si>
  <si>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</si>
  <si>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</si>
  <si>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</si>
  <si>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</si>
  <si>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</si>
  <si>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</si>
  <si>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</si>
  <si>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</si>
  <si>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</si>
  <si>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</si>
  <si>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</si>
  <si>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</si>
  <si>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</si>
  <si>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</si>
  <si>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</si>
  <si>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</si>
  <si>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</si>
  <si>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</si>
  <si>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</si>
  <si>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</si>
  <si>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</si>
  <si>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</si>
  <si>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</si>
  <si>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</si>
  <si>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</si>
  <si>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</si>
  <si>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</si>
  <si>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</si>
  <si>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</si>
  <si>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</si>
  <si>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</si>
  <si>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</si>
  <si>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</si>
  <si>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</si>
  <si>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</si>
  <si>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</si>
  <si>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</si>
  <si>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</si>
  <si>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</si>
  <si>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</si>
  <si>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</si>
  <si>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</si>
  <si>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</si>
  <si>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</si>
  <si>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</si>
  <si>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</si>
  <si>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</si>
  <si>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</si>
  <si>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</si>
  <si>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</si>
  <si>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</si>
  <si>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</si>
  <si>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</si>
  <si>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</si>
  <si>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</si>
  <si>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</si>
  <si>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</si>
  <si>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</si>
  <si>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单位：万元</t>
  </si>
  <si>
    <t>勐海县林业局</t>
  </si>
  <si>
    <t>一般公共预
算拨款收入</t>
  </si>
  <si>
    <t>科目编码</t>
  </si>
  <si>
    <t>科目名称</t>
  </si>
  <si>
    <t>合    计</t>
  </si>
  <si>
    <t>财政对工伤保险基金的补助</t>
  </si>
  <si>
    <t>财政对生育保险基金的补助</t>
  </si>
  <si>
    <t>事业单位离退休</t>
  </si>
  <si>
    <t>未归口管理的行政单位离退休</t>
  </si>
  <si>
    <t>行政单位医疗</t>
  </si>
  <si>
    <t>事业单位医疗</t>
  </si>
  <si>
    <t>公务员医疗补助</t>
  </si>
  <si>
    <t>行政运行</t>
  </si>
  <si>
    <t>林业事业机构</t>
  </si>
  <si>
    <t>动植物保护</t>
  </si>
  <si>
    <t>林业防灾减灾</t>
  </si>
  <si>
    <t>其他林业支出</t>
  </si>
  <si>
    <t>住房公积金</t>
  </si>
  <si>
    <t>财政对工伤保险基金的补助</t>
  </si>
  <si>
    <t>未归口管理的行政单位离退休</t>
  </si>
  <si>
    <t>财政对生育保险基金的补助</t>
  </si>
  <si>
    <t>合    计</t>
  </si>
  <si>
    <t>财政对工伤保险基金的补助</t>
  </si>
  <si>
    <t>部门公开表3</t>
  </si>
  <si>
    <t>基本支出预算表</t>
  </si>
  <si>
    <t>单位：万元</t>
  </si>
  <si>
    <t>经济分类科目</t>
  </si>
  <si>
    <t>合计</t>
  </si>
  <si>
    <t>本级财
力安排</t>
  </si>
  <si>
    <t>科目编码</t>
  </si>
  <si>
    <t>科目名称</t>
  </si>
  <si>
    <t>工资福利支出</t>
  </si>
  <si>
    <t xml:space="preserve">  基本工资</t>
  </si>
  <si>
    <t xml:space="preserve">  津贴补贴</t>
  </si>
  <si>
    <t xml:space="preserve">  奖金 </t>
  </si>
  <si>
    <t xml:space="preserve">  社会保障缴费 </t>
  </si>
  <si>
    <t xml:space="preserve">  绩效工资</t>
  </si>
  <si>
    <t>商品和服务支出</t>
  </si>
  <si>
    <t xml:space="preserve">  办公费</t>
  </si>
  <si>
    <r>
      <t xml:space="preserve"> </t>
    </r>
    <r>
      <rPr>
        <sz val="10"/>
        <color indexed="8"/>
        <rFont val="宋体"/>
        <family val="0"/>
      </rPr>
      <t xml:space="preserve"> 工会经费</t>
    </r>
  </si>
  <si>
    <t xml:space="preserve">  福利费</t>
  </si>
  <si>
    <t xml:space="preserve">  交通费</t>
  </si>
  <si>
    <t>对个人和家庭的补助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</si>
  <si>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退休费</t>
    </r>
  </si>
  <si>
    <t xml:space="preserve">  生活补助</t>
  </si>
  <si>
    <t xml:space="preserve">  住房公积金</t>
  </si>
  <si>
    <t xml:space="preserve">  其他对个人和家庭的补助（独生子女费）</t>
  </si>
  <si>
    <t>合 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</si>
</sst>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0_ ;[Red]\-0\ ;;"/>
    <numFmt numFmtId="178" formatCode="#,##0.00;[Red]#,##0.00"/>
    <numFmt numFmtId="179" formatCode="0_);[Red]\(0\)"/>
    <numFmt numFmtId="180" formatCode="0_ "/>
    <numFmt numFmtId="181" formatCode="0.00_);[Red]\(0.00\)"/>
    <numFmt numFmtId="182" formatCode="0.00_ "/>
    <numFmt numFmtId="183" formatCode="0.0_ "/>
  </numFmts>
  <fonts count="60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20"/>
      <color indexed="8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theme="10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9"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10" fillId="32" borderId="9" applyNumberFormat="0" applyFon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4" fillId="0" borderId="0" xfId="41" applyFont="1" applyAlignment="1" applyProtection="1">
      <alignment horizontal="center" vertical="top" wrapText="1" readingOrder="1"/>
      <protection locked="0"/>
    </xf>
    <xf numFmtId="0" fontId="3" fillId="0" borderId="0" xfId="41">
      <alignment/>
      <protection/>
    </xf>
    <xf numFmtId="0" fontId="5" fillId="0" borderId="12" xfId="41" applyFont="1" applyBorder="1" applyAlignment="1" applyProtection="1">
      <alignment vertical="top" wrapText="1" readingOrder="1"/>
      <protection locked="0"/>
    </xf>
    <xf numFmtId="0" fontId="5" fillId="0" borderId="13" xfId="41" applyFont="1" applyBorder="1" applyAlignment="1" applyProtection="1">
      <alignment horizontal="right" wrapText="1" readingOrder="1"/>
      <protection locked="0"/>
    </xf>
    <xf numFmtId="0" fontId="4" fillId="0" borderId="12" xfId="41" applyFont="1" applyBorder="1" applyAlignment="1" applyProtection="1">
      <alignment horizontal="center" vertical="center" wrapText="1" readingOrder="1"/>
      <protection locked="0"/>
    </xf>
    <xf numFmtId="0" fontId="4" fillId="0" borderId="13" xfId="41" applyFont="1" applyBorder="1" applyAlignment="1" applyProtection="1">
      <alignment horizontal="right" wrapText="1" readingOrder="1"/>
      <protection locked="0"/>
    </xf>
    <xf numFmtId="0" fontId="6" fillId="0" borderId="0" xfId="41" applyFont="1" applyAlignment="1" applyProtection="1">
      <alignment horizontal="center" vertical="center" wrapText="1" readingOrder="1"/>
      <protection locked="0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43">
      <alignment vertical="center"/>
      <protection/>
    </xf>
    <xf numFmtId="0" fontId="8" fillId="0" borderId="0" xfId="43" applyFont="1" applyAlignment="1">
      <alignment horizontal="center" vertical="center"/>
      <protection/>
    </xf>
    <xf numFmtId="179" fontId="5" fillId="0" borderId="0" xfId="41" applyNumberFormat="1" applyFont="1" applyAlignment="1" applyProtection="1">
      <alignment horizontal="right" vertical="top" wrapText="1" readingOrder="1"/>
      <protection locked="0"/>
    </xf>
    <xf numFmtId="179" fontId="3" fillId="0" borderId="0" xfId="41" applyNumberFormat="1" applyAlignment="1">
      <alignment horizontal="right"/>
      <protection/>
    </xf>
    <xf numFmtId="179" fontId="5" fillId="0" borderId="12" xfId="41" applyNumberFormat="1" applyFont="1" applyBorder="1" applyAlignment="1" applyProtection="1">
      <alignment horizontal="right" wrapText="1" readingOrder="1"/>
      <protection locked="0"/>
    </xf>
    <xf numFmtId="179" fontId="3" fillId="0" borderId="0" xfId="41" applyNumberFormat="1">
      <alignment/>
      <protection/>
    </xf>
    <xf numFmtId="0" fontId="7" fillId="0" borderId="10" xfId="4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49" fontId="7" fillId="0" borderId="10" xfId="42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1" fillId="33" borderId="0" xfId="0" applyNumberFormat="1" applyFont="1" applyFill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81" fontId="5" fillId="0" borderId="12" xfId="41" applyNumberFormat="1" applyFont="1" applyBorder="1" applyAlignment="1" applyProtection="1">
      <alignment horizontal="right" wrapText="1" readingOrder="1"/>
      <protection locked="0"/>
    </xf>
    <xf numFmtId="181" fontId="4" fillId="0" borderId="12" xfId="41" applyNumberFormat="1" applyFont="1" applyBorder="1" applyAlignment="1" applyProtection="1">
      <alignment horizontal="right" wrapText="1" readingOrder="1"/>
      <protection locked="0"/>
    </xf>
    <xf numFmtId="182" fontId="7" fillId="0" borderId="10" xfId="0" applyNumberFormat="1" applyFont="1" applyBorder="1" applyAlignment="1">
      <alignment horizontal="right" vertical="center" wrapText="1"/>
    </xf>
    <xf numFmtId="182" fontId="7" fillId="0" borderId="10" xfId="42" applyNumberFormat="1" applyFont="1" applyFill="1" applyBorder="1" applyAlignment="1" applyProtection="1">
      <alignment horizontal="right" vertical="center" wrapText="1"/>
      <protection/>
    </xf>
    <xf numFmtId="182" fontId="7" fillId="0" borderId="10" xfId="0" applyNumberFormat="1" applyFont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82" fontId="0" fillId="0" borderId="0" xfId="0" applyNumberFormat="1" applyAlignment="1">
      <alignment/>
    </xf>
    <xf numFmtId="180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5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right" vertical="center"/>
    </xf>
    <xf numFmtId="0" fontId="16" fillId="0" borderId="13" xfId="0" applyFont="1" applyFill="1" applyBorder="1" applyAlignment="1" applyProtection="1">
      <alignment horizontal="center" vertical="center" wrapText="1" readingOrder="1"/>
      <protection locked="0"/>
    </xf>
    <xf numFmtId="0" fontId="56" fillId="0" borderId="14" xfId="0" applyFont="1" applyBorder="1" applyAlignment="1">
      <alignment horizontal="right" vertical="center"/>
    </xf>
    <xf numFmtId="0" fontId="16" fillId="0" borderId="10" xfId="0" applyFont="1" applyFill="1" applyBorder="1" applyAlignment="1" applyProtection="1">
      <alignment horizontal="center" vertical="center" wrapText="1" readingOrder="1"/>
      <protection locked="0"/>
    </xf>
    <xf numFmtId="0" fontId="56" fillId="0" borderId="10" xfId="0" applyFont="1" applyBorder="1" applyAlignment="1">
      <alignment vertical="center" wrapText="1"/>
    </xf>
    <xf numFmtId="0" fontId="6" fillId="0" borderId="0" xfId="41" applyFont="1" applyAlignment="1" applyProtection="1">
      <alignment horizontal="center" vertical="center" wrapText="1" readingOrder="1"/>
      <protection locked="0"/>
    </xf>
    <xf numFmtId="0" fontId="3" fillId="0" borderId="0" xfId="41">
      <alignment/>
      <protection/>
    </xf>
    <xf numFmtId="0" fontId="13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 wrapText="1" readingOrder="1"/>
      <protection locked="0"/>
    </xf>
    <xf numFmtId="0" fontId="17" fillId="0" borderId="15" xfId="0" applyFont="1" applyFill="1" applyBorder="1" applyAlignment="1" applyProtection="1">
      <alignment vertical="top" wrapText="1"/>
      <protection locked="0"/>
    </xf>
    <xf numFmtId="0" fontId="17" fillId="0" borderId="16" xfId="0" applyFont="1" applyFill="1" applyBorder="1" applyAlignment="1" applyProtection="1">
      <alignment vertical="top" wrapText="1"/>
      <protection locked="0"/>
    </xf>
    <xf numFmtId="0" fontId="17" fillId="0" borderId="17" xfId="0" applyFont="1" applyFill="1" applyBorder="1" applyAlignment="1" applyProtection="1">
      <alignment vertical="top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82" fontId="16" fillId="34" borderId="20" xfId="0" applyNumberFormat="1" applyFont="1" applyFill="1" applyBorder="1" applyAlignment="1" applyProtection="1">
      <alignment horizontal="center" vertical="center" wrapText="1" readingOrder="1"/>
      <protection locked="0"/>
    </xf>
    <xf numFmtId="182" fontId="17" fillId="34" borderId="21" xfId="0" applyNumberFormat="1" applyFont="1" applyFill="1" applyBorder="1" applyAlignment="1" applyProtection="1">
      <alignment vertical="top" wrapText="1"/>
      <protection locked="0"/>
    </xf>
    <xf numFmtId="182" fontId="56" fillId="34" borderId="10" xfId="0" applyNumberFormat="1" applyFont="1" applyFill="1" applyBorder="1" applyAlignment="1">
      <alignment horizontal="right" vertical="center"/>
    </xf>
    <xf numFmtId="182" fontId="0" fillId="33" borderId="0" xfId="0" applyNumberFormat="1" applyFill="1" applyAlignment="1">
      <alignment/>
    </xf>
    <xf numFmtId="182" fontId="57" fillId="0" borderId="10" xfId="0" applyNumberFormat="1" applyFont="1" applyBorder="1" applyAlignment="1">
      <alignment horizontal="center" vertical="center"/>
    </xf>
    <xf numFmtId="182" fontId="56" fillId="0" borderId="10" xfId="0" applyNumberFormat="1" applyFont="1" applyBorder="1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5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">
      <selection activeCell="K18" sqref="K18"/>
    </sheetView>
  </sheetViews>
  <sheetFormatPr defaultColWidth="9.140625" defaultRowHeight="15"/>
  <cols>
    <col min="1" max="1" width="0.9921875" style="15" customWidth="1"/>
    <col min="2" max="2" width="25.7109375" style="15" customWidth="1"/>
    <col min="3" max="3" width="17.421875" style="15" customWidth="1"/>
    <col min="4" max="4" width="25.7109375" style="15" customWidth="1"/>
    <col min="5" max="5" width="17.421875" style="31" customWidth="1"/>
    <col min="6" max="6" width="0.71875" style="15" customWidth="1"/>
    <col min="7" max="16384" width="9.00390625" style="15" customWidth="1"/>
  </cols>
  <sheetData>
    <row r="1" spans="2:5" ht="12.75">
      <c r="B1" s="14"/>
      <c r="C1" s="14"/>
      <c r="D1" s="14"/>
      <c r="E1" s="28" t="s">
        <v>84</v>
      </c>
    </row>
    <row r="2" spans="2:5" ht="39.75" customHeight="1">
      <c r="B2" s="63" t="s">
        <v>46</v>
      </c>
      <c r="C2" s="64"/>
      <c r="D2" s="64"/>
      <c r="E2" s="64"/>
    </row>
    <row r="3" spans="2:5" ht="15" customHeight="1">
      <c r="B3" s="20"/>
      <c r="E3" s="29" t="s">
        <v>121</v>
      </c>
    </row>
    <row r="4" spans="2:5" ht="12.75">
      <c r="B4" s="16" t="s">
        <v>47</v>
      </c>
      <c r="C4" s="17">
        <v>1253.74</v>
      </c>
      <c r="D4" s="16" t="s">
        <v>48</v>
      </c>
      <c r="E4" s="30"/>
    </row>
    <row r="5" spans="2:5" ht="12.75">
      <c r="B5" s="16" t="s">
        <v>49</v>
      </c>
      <c r="C5" s="17"/>
      <c r="D5" s="16" t="s">
        <v>50</v>
      </c>
      <c r="E5" s="30"/>
    </row>
    <row r="6" spans="2:5" ht="15" customHeight="1">
      <c r="B6" s="16" t="s">
        <v>51</v>
      </c>
      <c r="C6" s="17"/>
      <c r="D6" s="16" t="s">
        <v>52</v>
      </c>
      <c r="E6" s="30"/>
    </row>
    <row r="7" spans="2:5" ht="15" customHeight="1">
      <c r="B7" s="16" t="s">
        <v>53</v>
      </c>
      <c r="C7" s="17"/>
      <c r="D7" s="16" t="s">
        <v>54</v>
      </c>
      <c r="E7" s="30"/>
    </row>
    <row r="8" spans="2:5" ht="15" customHeight="1">
      <c r="B8" s="16" t="s">
        <v>55</v>
      </c>
      <c r="C8" s="17"/>
      <c r="D8" s="16" t="s">
        <v>56</v>
      </c>
      <c r="E8" s="30"/>
    </row>
    <row r="9" spans="2:5" ht="15" customHeight="1">
      <c r="B9" s="16" t="s">
        <v>57</v>
      </c>
      <c r="C9" s="17"/>
      <c r="D9" s="16" t="s">
        <v>58</v>
      </c>
      <c r="E9" s="30"/>
    </row>
    <row r="10" spans="2:5" ht="15" customHeight="1">
      <c r="B10" s="16" t="s">
        <v>59</v>
      </c>
      <c r="C10" s="17"/>
      <c r="D10" s="16" t="s">
        <v>60</v>
      </c>
      <c r="E10" s="30"/>
    </row>
    <row r="11" spans="2:5" ht="12.75">
      <c r="B11" s="16" t="s">
        <v>61</v>
      </c>
      <c r="C11" s="17"/>
      <c r="D11" s="16" t="s">
        <v>62</v>
      </c>
      <c r="E11" s="30"/>
    </row>
    <row r="12" spans="2:5" ht="15" customHeight="1">
      <c r="B12" s="16" t="s">
        <v>63</v>
      </c>
      <c r="C12" s="17"/>
      <c r="D12" s="16" t="s">
        <v>64</v>
      </c>
      <c r="E12" s="43">
        <v>240.7</v>
      </c>
    </row>
    <row r="13" spans="2:5" ht="15" customHeight="1">
      <c r="B13" s="16" t="s">
        <v>65</v>
      </c>
      <c r="C13" s="17"/>
      <c r="D13" s="16" t="s">
        <v>66</v>
      </c>
      <c r="E13" s="43">
        <v>99.6</v>
      </c>
    </row>
    <row r="14" spans="2:5" ht="15" customHeight="1">
      <c r="B14" s="16" t="s">
        <v>67</v>
      </c>
      <c r="C14" s="17"/>
      <c r="D14" s="16" t="s">
        <v>68</v>
      </c>
      <c r="E14" s="43"/>
    </row>
    <row r="15" spans="2:5" ht="12.75">
      <c r="B15" s="16"/>
      <c r="C15" s="17"/>
      <c r="D15" s="16" t="s">
        <v>69</v>
      </c>
      <c r="E15" s="43"/>
    </row>
    <row r="16" spans="2:5" ht="12.75">
      <c r="B16" s="16"/>
      <c r="C16" s="17"/>
      <c r="D16" s="16" t="s">
        <v>70</v>
      </c>
      <c r="E16" s="43">
        <v>845.38</v>
      </c>
    </row>
    <row r="17" spans="2:5" ht="12.75">
      <c r="B17" s="16"/>
      <c r="C17" s="17"/>
      <c r="D17" s="16" t="s">
        <v>71</v>
      </c>
      <c r="E17" s="43"/>
    </row>
    <row r="18" spans="2:5" ht="15" customHeight="1">
      <c r="B18" s="16"/>
      <c r="C18" s="17"/>
      <c r="D18" s="16" t="s">
        <v>72</v>
      </c>
      <c r="E18" s="43"/>
    </row>
    <row r="19" spans="2:5" ht="15" customHeight="1">
      <c r="B19" s="16"/>
      <c r="C19" s="17"/>
      <c r="D19" s="16" t="s">
        <v>73</v>
      </c>
      <c r="E19" s="43"/>
    </row>
    <row r="20" spans="2:5" ht="15" customHeight="1">
      <c r="B20" s="16"/>
      <c r="C20" s="17"/>
      <c r="D20" s="16" t="s">
        <v>74</v>
      </c>
      <c r="E20" s="43"/>
    </row>
    <row r="21" spans="2:5" ht="15" customHeight="1">
      <c r="B21" s="16"/>
      <c r="C21" s="17"/>
      <c r="D21" s="16" t="s">
        <v>75</v>
      </c>
      <c r="E21" s="43"/>
    </row>
    <row r="22" spans="2:5" ht="15" customHeight="1">
      <c r="B22" s="16"/>
      <c r="C22" s="17"/>
      <c r="D22" s="16" t="s">
        <v>76</v>
      </c>
      <c r="E22" s="43"/>
    </row>
    <row r="23" spans="2:5" ht="15" customHeight="1">
      <c r="B23" s="16"/>
      <c r="C23" s="17"/>
      <c r="D23" s="16" t="s">
        <v>77</v>
      </c>
      <c r="E23" s="43">
        <v>68.06</v>
      </c>
    </row>
    <row r="24" spans="2:5" ht="15" customHeight="1">
      <c r="B24" s="16"/>
      <c r="C24" s="17"/>
      <c r="D24" s="16" t="s">
        <v>78</v>
      </c>
      <c r="E24" s="43"/>
    </row>
    <row r="25" spans="2:5" ht="15" customHeight="1">
      <c r="B25" s="16"/>
      <c r="C25" s="17"/>
      <c r="D25" s="16" t="s">
        <v>79</v>
      </c>
      <c r="E25" s="43"/>
    </row>
    <row r="26" spans="2:5" ht="15" customHeight="1">
      <c r="B26" s="16"/>
      <c r="C26" s="17"/>
      <c r="D26" s="16" t="s">
        <v>80</v>
      </c>
      <c r="E26" s="43"/>
    </row>
    <row r="27" spans="2:5" ht="12.75">
      <c r="B27" s="18"/>
      <c r="C27" s="19"/>
      <c r="D27" s="16" t="s">
        <v>81</v>
      </c>
      <c r="E27" s="43"/>
    </row>
    <row r="28" spans="2:5" ht="15" customHeight="1">
      <c r="B28" s="18" t="s">
        <v>82</v>
      </c>
      <c r="C28" s="19">
        <v>1253.74</v>
      </c>
      <c r="D28" s="18" t="s">
        <v>83</v>
      </c>
      <c r="E28" s="44">
        <f>SUM(E5:E26)</f>
        <v>1253.7399999999998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8">
      <selection activeCell="C12" sqref="C12"/>
    </sheetView>
  </sheetViews>
  <sheetFormatPr defaultColWidth="9.140625" defaultRowHeight="15"/>
  <cols>
    <col min="1" max="1" width="10.7109375" style="25" customWidth="1"/>
    <col min="2" max="2" width="23.421875" style="0" customWidth="1"/>
    <col min="3" max="3" width="15.421875" style="25" customWidth="1"/>
    <col min="4" max="4" width="15.421875" style="23" customWidth="1"/>
    <col min="5" max="5" width="15.421875" style="0" customWidth="1"/>
  </cols>
  <sheetData>
    <row r="1" spans="1:5" ht="19.5" customHeight="1">
      <c r="A1" s="68" t="s">
        <v>12</v>
      </c>
      <c r="B1" s="68"/>
      <c r="C1" s="68"/>
      <c r="D1" s="68"/>
      <c r="E1" s="68"/>
    </row>
    <row r="2" spans="1:5" ht="39.75" customHeight="1">
      <c r="A2" s="67" t="s">
        <v>11</v>
      </c>
      <c r="B2" s="67"/>
      <c r="C2" s="67"/>
      <c r="D2" s="67"/>
      <c r="E2" s="67"/>
    </row>
    <row r="3" spans="1:5" ht="13.5">
      <c r="A3" s="66" t="s">
        <v>1</v>
      </c>
      <c r="B3" s="66"/>
      <c r="C3" s="66"/>
      <c r="D3" s="66"/>
      <c r="E3" s="66"/>
    </row>
    <row r="4" spans="1:5" ht="39.75" customHeight="1">
      <c r="A4" s="65" t="s">
        <v>8</v>
      </c>
      <c r="B4" s="65"/>
      <c r="C4" s="65" t="s">
        <v>10</v>
      </c>
      <c r="D4" s="65"/>
      <c r="E4" s="65"/>
    </row>
    <row r="5" spans="1:5" ht="19.5" customHeight="1">
      <c r="A5" s="65" t="s">
        <v>2</v>
      </c>
      <c r="B5" s="65" t="s">
        <v>3</v>
      </c>
      <c r="C5" s="65" t="s">
        <v>7</v>
      </c>
      <c r="D5" s="65"/>
      <c r="E5" s="65"/>
    </row>
    <row r="6" spans="1:5" ht="30" customHeight="1">
      <c r="A6" s="65"/>
      <c r="B6" s="65"/>
      <c r="C6" s="8" t="s">
        <v>4</v>
      </c>
      <c r="D6" s="21" t="s">
        <v>5</v>
      </c>
      <c r="E6" s="8" t="s">
        <v>6</v>
      </c>
    </row>
    <row r="7" spans="1:5" s="42" customFormat="1" ht="24.75" customHeight="1">
      <c r="A7" s="37">
        <v>2080304</v>
      </c>
      <c r="B7" s="36" t="s">
        <v>127</v>
      </c>
      <c r="C7" s="45">
        <v>1.05</v>
      </c>
      <c r="D7" s="45">
        <v>1.05</v>
      </c>
      <c r="E7" s="46"/>
    </row>
    <row r="8" spans="1:5" s="42" customFormat="1" ht="24.75" customHeight="1">
      <c r="A8" s="37">
        <v>2080305</v>
      </c>
      <c r="B8" s="36" t="s">
        <v>128</v>
      </c>
      <c r="C8" s="45">
        <v>2.61</v>
      </c>
      <c r="D8" s="45">
        <v>2.61</v>
      </c>
      <c r="E8" s="46"/>
    </row>
    <row r="9" spans="1:5" s="42" customFormat="1" ht="24.75" customHeight="1">
      <c r="A9" s="37">
        <v>2080502</v>
      </c>
      <c r="B9" s="36" t="s">
        <v>129</v>
      </c>
      <c r="C9" s="45">
        <v>113.77</v>
      </c>
      <c r="D9" s="45">
        <v>113.77</v>
      </c>
      <c r="E9" s="46"/>
    </row>
    <row r="10" spans="1:5" s="42" customFormat="1" ht="24.75" customHeight="1">
      <c r="A10" s="37">
        <v>2080504</v>
      </c>
      <c r="B10" s="36" t="s">
        <v>130</v>
      </c>
      <c r="C10" s="45">
        <v>123.27</v>
      </c>
      <c r="D10" s="45">
        <v>123.27</v>
      </c>
      <c r="E10" s="46"/>
    </row>
    <row r="11" spans="1:5" s="42" customFormat="1" ht="24.75" customHeight="1">
      <c r="A11" s="37">
        <v>2100501</v>
      </c>
      <c r="B11" s="36" t="s">
        <v>131</v>
      </c>
      <c r="C11" s="45">
        <v>16.09</v>
      </c>
      <c r="D11" s="45">
        <v>16.09</v>
      </c>
      <c r="E11" s="46"/>
    </row>
    <row r="12" spans="1:5" s="42" customFormat="1" ht="24.75" customHeight="1">
      <c r="A12" s="37">
        <v>2100502</v>
      </c>
      <c r="B12" s="36" t="s">
        <v>132</v>
      </c>
      <c r="C12" s="45">
        <v>43.37</v>
      </c>
      <c r="D12" s="45">
        <v>43.37</v>
      </c>
      <c r="E12" s="46"/>
    </row>
    <row r="13" spans="1:5" s="42" customFormat="1" ht="24.75" customHeight="1">
      <c r="A13" s="37">
        <v>2100503</v>
      </c>
      <c r="B13" s="36" t="s">
        <v>133</v>
      </c>
      <c r="C13" s="45">
        <v>40.14</v>
      </c>
      <c r="D13" s="45">
        <v>40.14</v>
      </c>
      <c r="E13" s="46"/>
    </row>
    <row r="14" spans="1:5" s="42" customFormat="1" ht="24.75" customHeight="1">
      <c r="A14" s="37">
        <v>2130201</v>
      </c>
      <c r="B14" s="36" t="s">
        <v>134</v>
      </c>
      <c r="C14" s="45">
        <v>179.7</v>
      </c>
      <c r="D14" s="45">
        <v>179.7</v>
      </c>
      <c r="E14" s="46"/>
    </row>
    <row r="15" spans="1:5" s="42" customFormat="1" ht="24.75" customHeight="1">
      <c r="A15" s="37">
        <v>2130204</v>
      </c>
      <c r="B15" s="36" t="s">
        <v>135</v>
      </c>
      <c r="C15" s="45">
        <v>466.68</v>
      </c>
      <c r="D15" s="45">
        <v>466.68</v>
      </c>
      <c r="E15" s="46"/>
    </row>
    <row r="16" spans="1:5" s="42" customFormat="1" ht="24.75" customHeight="1">
      <c r="A16" s="37">
        <v>2130211</v>
      </c>
      <c r="B16" s="36" t="s">
        <v>136</v>
      </c>
      <c r="C16" s="45">
        <v>25</v>
      </c>
      <c r="D16" s="46"/>
      <c r="E16" s="46">
        <v>25</v>
      </c>
    </row>
    <row r="17" spans="1:5" s="42" customFormat="1" ht="24.75" customHeight="1">
      <c r="A17" s="37">
        <v>2130234</v>
      </c>
      <c r="B17" s="36" t="s">
        <v>137</v>
      </c>
      <c r="C17" s="45">
        <v>20</v>
      </c>
      <c r="D17" s="46"/>
      <c r="E17" s="46">
        <v>20</v>
      </c>
    </row>
    <row r="18" spans="1:5" s="42" customFormat="1" ht="24.75" customHeight="1">
      <c r="A18" s="37">
        <v>2130299</v>
      </c>
      <c r="B18" s="36" t="s">
        <v>138</v>
      </c>
      <c r="C18" s="45">
        <v>154</v>
      </c>
      <c r="D18" s="46"/>
      <c r="E18" s="46">
        <v>154</v>
      </c>
    </row>
    <row r="19" spans="1:5" s="42" customFormat="1" ht="24.75" customHeight="1">
      <c r="A19" s="37">
        <v>2210201</v>
      </c>
      <c r="B19" s="36" t="s">
        <v>139</v>
      </c>
      <c r="C19" s="45">
        <v>68.06</v>
      </c>
      <c r="D19" s="45">
        <v>68.06</v>
      </c>
      <c r="E19" s="46"/>
    </row>
    <row r="20" spans="1:5" s="42" customFormat="1" ht="24.75" customHeight="1">
      <c r="A20" s="41"/>
      <c r="B20" s="37" t="s">
        <v>41</v>
      </c>
      <c r="C20" s="45">
        <f>SUM(C7:C19)</f>
        <v>1253.74</v>
      </c>
      <c r="D20" s="45">
        <f>SUM(D7:D19)</f>
        <v>1054.74</v>
      </c>
      <c r="E20" s="45">
        <f>SUM(E7:E19)</f>
        <v>199</v>
      </c>
    </row>
    <row r="21" spans="1:5" s="42" customFormat="1" ht="13.5">
      <c r="A21" s="38"/>
      <c r="B21" s="39"/>
      <c r="C21" s="38"/>
      <c r="D21" s="40"/>
      <c r="E21" s="39"/>
    </row>
    <row r="22" spans="2:5" ht="13.5">
      <c r="B22" s="4"/>
      <c r="D22" s="22"/>
      <c r="E22" s="4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4">
      <selection activeCell="D10" sqref="D10"/>
    </sheetView>
  </sheetViews>
  <sheetFormatPr defaultColWidth="9.140625" defaultRowHeight="15"/>
  <cols>
    <col min="1" max="1" width="9.140625" style="0" customWidth="1"/>
    <col min="2" max="2" width="24.00390625" style="0" bestFit="1" customWidth="1"/>
    <col min="3" max="3" width="10.140625" style="49" customWidth="1"/>
    <col min="4" max="4" width="10.00390625" style="91" customWidth="1"/>
    <col min="5" max="5" width="12.57421875" style="0" customWidth="1"/>
    <col min="6" max="9" width="8.57421875" style="0" customWidth="1"/>
  </cols>
  <sheetData>
    <row r="1" spans="1:9" ht="19.5" customHeight="1">
      <c r="A1" s="70" t="s">
        <v>145</v>
      </c>
      <c r="B1" s="70"/>
      <c r="C1" s="70"/>
      <c r="D1" s="70"/>
      <c r="E1" s="70"/>
      <c r="F1" s="70"/>
      <c r="G1" s="70"/>
      <c r="H1" s="70"/>
      <c r="I1" s="70"/>
    </row>
    <row r="2" spans="1:9" ht="39.75" customHeight="1">
      <c r="A2" s="69" t="s">
        <v>146</v>
      </c>
      <c r="B2" s="69"/>
      <c r="C2" s="69"/>
      <c r="D2" s="69"/>
      <c r="E2" s="69"/>
      <c r="F2" s="69"/>
      <c r="G2" s="69"/>
      <c r="H2" s="69"/>
      <c r="I2" s="69"/>
    </row>
    <row r="3" spans="1:9" ht="15" customHeight="1">
      <c r="A3" s="70" t="s">
        <v>147</v>
      </c>
      <c r="B3" s="70"/>
      <c r="C3" s="70"/>
      <c r="D3" s="70"/>
      <c r="E3" s="70"/>
      <c r="F3" s="70"/>
      <c r="G3" s="70"/>
      <c r="H3" s="70"/>
      <c r="I3" s="70"/>
    </row>
    <row r="4" spans="1:9" ht="19.5" customHeight="1">
      <c r="A4" s="71" t="s">
        <v>148</v>
      </c>
      <c r="B4" s="71"/>
      <c r="C4" s="92" t="s">
        <v>149</v>
      </c>
      <c r="D4" s="88" t="s">
        <v>150</v>
      </c>
      <c r="E4" s="72" t="s">
        <v>85</v>
      </c>
      <c r="F4" s="72" t="s">
        <v>86</v>
      </c>
      <c r="G4" s="74"/>
      <c r="H4" s="74"/>
      <c r="I4" s="75"/>
    </row>
    <row r="5" spans="1:9" ht="42.75" customHeight="1">
      <c r="A5" s="56" t="s">
        <v>151</v>
      </c>
      <c r="B5" s="56" t="s">
        <v>152</v>
      </c>
      <c r="C5" s="92"/>
      <c r="D5" s="89"/>
      <c r="E5" s="73"/>
      <c r="F5" s="59" t="s">
        <v>87</v>
      </c>
      <c r="G5" s="61" t="s">
        <v>88</v>
      </c>
      <c r="H5" s="61" t="s">
        <v>89</v>
      </c>
      <c r="I5" s="61" t="s">
        <v>90</v>
      </c>
    </row>
    <row r="6" spans="1:9" ht="19.5" customHeight="1">
      <c r="A6" s="57">
        <v>301</v>
      </c>
      <c r="B6" s="53" t="s">
        <v>153</v>
      </c>
      <c r="C6" s="93">
        <f>D6</f>
        <v>689.16</v>
      </c>
      <c r="D6" s="90">
        <f>SUM(D7:D11)</f>
        <v>689.16</v>
      </c>
      <c r="E6" s="58"/>
      <c r="F6" s="60"/>
      <c r="G6" s="54"/>
      <c r="H6" s="54"/>
      <c r="I6" s="54"/>
    </row>
    <row r="7" spans="1:9" ht="19.5" customHeight="1">
      <c r="A7" s="57">
        <v>30101</v>
      </c>
      <c r="B7" s="53" t="s">
        <v>154</v>
      </c>
      <c r="C7" s="93">
        <f aca="true" t="shared" si="0" ref="C7:C22">D7</f>
        <v>419.57</v>
      </c>
      <c r="D7" s="90">
        <v>419.57</v>
      </c>
      <c r="E7" s="58"/>
      <c r="F7" s="60"/>
      <c r="G7" s="54"/>
      <c r="H7" s="54"/>
      <c r="I7" s="54"/>
    </row>
    <row r="8" spans="1:9" ht="19.5" customHeight="1">
      <c r="A8" s="57">
        <v>30102</v>
      </c>
      <c r="B8" s="53" t="s">
        <v>155</v>
      </c>
      <c r="C8" s="93">
        <f t="shared" si="0"/>
        <v>103.2</v>
      </c>
      <c r="D8" s="90">
        <v>103.2</v>
      </c>
      <c r="E8" s="58"/>
      <c r="F8" s="60"/>
      <c r="G8" s="54"/>
      <c r="H8" s="54"/>
      <c r="I8" s="54"/>
    </row>
    <row r="9" spans="1:9" ht="19.5" customHeight="1">
      <c r="A9" s="57">
        <v>30103</v>
      </c>
      <c r="B9" s="53" t="s">
        <v>156</v>
      </c>
      <c r="C9" s="93">
        <f t="shared" si="0"/>
        <v>18.92</v>
      </c>
      <c r="D9" s="90">
        <v>18.92</v>
      </c>
      <c r="E9" s="58"/>
      <c r="F9" s="60"/>
      <c r="G9" s="54"/>
      <c r="H9" s="54"/>
      <c r="I9" s="54"/>
    </row>
    <row r="10" spans="1:9" ht="19.5" customHeight="1">
      <c r="A10" s="57">
        <v>30104</v>
      </c>
      <c r="B10" s="53" t="s">
        <v>157</v>
      </c>
      <c r="C10" s="93">
        <f t="shared" si="0"/>
        <v>103.26</v>
      </c>
      <c r="D10" s="90">
        <v>103.26</v>
      </c>
      <c r="E10" s="58"/>
      <c r="F10" s="60"/>
      <c r="G10" s="54"/>
      <c r="H10" s="54"/>
      <c r="I10" s="54"/>
    </row>
    <row r="11" spans="1:9" ht="19.5" customHeight="1">
      <c r="A11" s="57">
        <v>30107</v>
      </c>
      <c r="B11" s="53" t="s">
        <v>158</v>
      </c>
      <c r="C11" s="93">
        <f t="shared" si="0"/>
        <v>44.21</v>
      </c>
      <c r="D11" s="90">
        <v>44.21</v>
      </c>
      <c r="E11" s="58"/>
      <c r="F11" s="60"/>
      <c r="G11" s="54"/>
      <c r="H11" s="54"/>
      <c r="I11" s="54"/>
    </row>
    <row r="12" spans="1:9" ht="19.5" customHeight="1">
      <c r="A12" s="57">
        <v>302</v>
      </c>
      <c r="B12" s="53" t="s">
        <v>159</v>
      </c>
      <c r="C12" s="93">
        <f t="shared" si="0"/>
        <v>54.39</v>
      </c>
      <c r="D12" s="90">
        <v>54.39</v>
      </c>
      <c r="E12" s="58"/>
      <c r="F12" s="60"/>
      <c r="G12" s="54"/>
      <c r="H12" s="54"/>
      <c r="I12" s="54"/>
    </row>
    <row r="13" spans="1:9" ht="19.5" customHeight="1">
      <c r="A13" s="57">
        <v>30201</v>
      </c>
      <c r="B13" s="53" t="s">
        <v>160</v>
      </c>
      <c r="C13" s="93">
        <f t="shared" si="0"/>
        <v>29.44</v>
      </c>
      <c r="D13" s="90">
        <v>29.44</v>
      </c>
      <c r="E13" s="58"/>
      <c r="F13" s="60"/>
      <c r="G13" s="54"/>
      <c r="H13" s="54"/>
      <c r="I13" s="54"/>
    </row>
    <row r="14" spans="1:9" ht="19.5" customHeight="1">
      <c r="A14" s="57">
        <v>30228</v>
      </c>
      <c r="B14" s="53" t="s">
        <v>161</v>
      </c>
      <c r="C14" s="93">
        <f t="shared" si="0"/>
        <v>9.28</v>
      </c>
      <c r="D14" s="90">
        <v>9.28</v>
      </c>
      <c r="E14" s="58"/>
      <c r="F14" s="60"/>
      <c r="G14" s="54"/>
      <c r="H14" s="54"/>
      <c r="I14" s="54"/>
    </row>
    <row r="15" spans="1:9" ht="19.5" customHeight="1">
      <c r="A15" s="57">
        <v>30229</v>
      </c>
      <c r="B15" s="53" t="s">
        <v>162</v>
      </c>
      <c r="C15" s="93">
        <f t="shared" si="0"/>
        <v>5.68</v>
      </c>
      <c r="D15" s="90">
        <v>5.68</v>
      </c>
      <c r="E15" s="58"/>
      <c r="F15" s="60"/>
      <c r="G15" s="54"/>
      <c r="H15" s="54"/>
      <c r="I15" s="54"/>
    </row>
    <row r="16" spans="1:9" ht="19.5" customHeight="1">
      <c r="A16" s="57">
        <v>30231</v>
      </c>
      <c r="B16" s="53" t="s">
        <v>163</v>
      </c>
      <c r="C16" s="93">
        <f t="shared" si="0"/>
        <v>10</v>
      </c>
      <c r="D16" s="90">
        <v>10</v>
      </c>
      <c r="E16" s="58"/>
      <c r="F16" s="60"/>
      <c r="G16" s="54"/>
      <c r="H16" s="54"/>
      <c r="I16" s="54"/>
    </row>
    <row r="17" spans="1:9" ht="19.5" customHeight="1">
      <c r="A17" s="57">
        <v>303</v>
      </c>
      <c r="B17" s="53" t="s">
        <v>164</v>
      </c>
      <c r="C17" s="93">
        <f t="shared" si="0"/>
        <v>311.19</v>
      </c>
      <c r="D17" s="90">
        <v>311.19</v>
      </c>
      <c r="E17" s="58"/>
      <c r="F17" s="60"/>
      <c r="G17" s="54"/>
      <c r="H17" s="54"/>
      <c r="I17" s="54"/>
    </row>
    <row r="18" spans="1:9" ht="19.5" customHeight="1">
      <c r="A18" s="57">
        <v>30302</v>
      </c>
      <c r="B18" s="53" t="s">
        <v>165</v>
      </c>
      <c r="C18" s="93">
        <f t="shared" si="0"/>
        <v>235.7</v>
      </c>
      <c r="D18" s="90">
        <v>235.7</v>
      </c>
      <c r="E18" s="58"/>
      <c r="F18" s="60"/>
      <c r="G18" s="54"/>
      <c r="H18" s="54"/>
      <c r="I18" s="54"/>
    </row>
    <row r="19" spans="1:9" ht="19.5" customHeight="1">
      <c r="A19" s="57">
        <v>30305</v>
      </c>
      <c r="B19" s="53" t="s">
        <v>166</v>
      </c>
      <c r="C19" s="93">
        <f t="shared" si="0"/>
        <v>7.2782</v>
      </c>
      <c r="D19" s="90">
        <v>7.2782</v>
      </c>
      <c r="E19" s="58"/>
      <c r="F19" s="60"/>
      <c r="G19" s="54"/>
      <c r="H19" s="54"/>
      <c r="I19" s="54"/>
    </row>
    <row r="20" spans="1:9" ht="13.5">
      <c r="A20" s="57">
        <v>30311</v>
      </c>
      <c r="B20" s="53" t="s">
        <v>167</v>
      </c>
      <c r="C20" s="93">
        <f t="shared" si="0"/>
        <v>68.0558</v>
      </c>
      <c r="D20" s="90">
        <v>68.0558</v>
      </c>
      <c r="E20" s="58"/>
      <c r="F20" s="60"/>
      <c r="G20" s="54"/>
      <c r="H20" s="54"/>
      <c r="I20" s="54"/>
    </row>
    <row r="21" spans="1:9" ht="24">
      <c r="A21" s="57">
        <v>30399</v>
      </c>
      <c r="B21" s="62" t="s">
        <v>168</v>
      </c>
      <c r="C21" s="93">
        <f t="shared" si="0"/>
        <v>0.156</v>
      </c>
      <c r="D21" s="90">
        <v>0.156</v>
      </c>
      <c r="E21" s="58"/>
      <c r="F21" s="60"/>
      <c r="G21" s="54"/>
      <c r="H21" s="54"/>
      <c r="I21" s="54"/>
    </row>
    <row r="22" spans="1:9" ht="13.5">
      <c r="A22" s="57"/>
      <c r="B22" s="55" t="s">
        <v>169</v>
      </c>
      <c r="C22" s="93">
        <f t="shared" si="0"/>
        <v>1054.74</v>
      </c>
      <c r="D22" s="90">
        <f>SUM(D6+D12+D17)</f>
        <v>1054.74</v>
      </c>
      <c r="E22" s="58"/>
      <c r="F22" s="60"/>
      <c r="G22" s="54"/>
      <c r="H22" s="54"/>
      <c r="I22" s="54"/>
    </row>
    <row r="23" spans="1:9" ht="13.5">
      <c r="A23" s="52"/>
      <c r="B23" s="52"/>
      <c r="D23" s="49"/>
      <c r="E23" s="52"/>
      <c r="F23" s="52"/>
      <c r="G23" s="52"/>
      <c r="H23" s="52"/>
      <c r="I23" s="52"/>
    </row>
    <row r="24" spans="1:9" ht="13.5">
      <c r="A24" s="52"/>
      <c r="B24" s="52"/>
      <c r="D24" s="49"/>
      <c r="E24" s="52"/>
      <c r="F24" s="52"/>
      <c r="G24" s="52"/>
      <c r="H24" s="52"/>
      <c r="I24" s="52"/>
    </row>
    <row r="25" spans="1:9" ht="13.5">
      <c r="A25" s="52"/>
      <c r="B25" s="52"/>
      <c r="D25" s="49"/>
      <c r="E25" s="52"/>
      <c r="F25" s="52"/>
      <c r="G25" s="52"/>
      <c r="H25" s="52"/>
      <c r="I25" s="52"/>
    </row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2" width="8.00390625" style="0" customWidth="1"/>
  </cols>
  <sheetData>
    <row r="1" spans="1:12" ht="19.5" customHeight="1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39.75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4.75" customHeight="1">
      <c r="A3" s="13" t="s">
        <v>21</v>
      </c>
      <c r="B3" s="77" t="s">
        <v>122</v>
      </c>
      <c r="C3" s="77"/>
      <c r="D3" s="77"/>
      <c r="E3" s="77"/>
      <c r="F3" s="13"/>
      <c r="G3" s="13"/>
      <c r="H3" s="13"/>
      <c r="I3" s="13"/>
      <c r="J3" s="13"/>
      <c r="K3" s="79" t="s">
        <v>1</v>
      </c>
      <c r="L3" s="79"/>
    </row>
    <row r="4" spans="1:12" ht="19.5" customHeight="1">
      <c r="A4" s="65" t="s">
        <v>9</v>
      </c>
      <c r="B4" s="65"/>
      <c r="C4" s="65"/>
      <c r="D4" s="65"/>
      <c r="E4" s="65"/>
      <c r="F4" s="65"/>
      <c r="G4" s="65" t="s">
        <v>10</v>
      </c>
      <c r="H4" s="65"/>
      <c r="I4" s="65"/>
      <c r="J4" s="65"/>
      <c r="K4" s="65"/>
      <c r="L4" s="65"/>
    </row>
    <row r="5" spans="1:12" ht="24.75" customHeight="1">
      <c r="A5" s="65" t="s">
        <v>15</v>
      </c>
      <c r="B5" s="76" t="s">
        <v>16</v>
      </c>
      <c r="C5" s="65" t="s">
        <v>17</v>
      </c>
      <c r="D5" s="65"/>
      <c r="E5" s="65"/>
      <c r="F5" s="76" t="s">
        <v>18</v>
      </c>
      <c r="G5" s="65" t="s">
        <v>15</v>
      </c>
      <c r="H5" s="76" t="s">
        <v>16</v>
      </c>
      <c r="I5" s="65" t="s">
        <v>17</v>
      </c>
      <c r="J5" s="65"/>
      <c r="K5" s="65"/>
      <c r="L5" s="76" t="s">
        <v>18</v>
      </c>
    </row>
    <row r="6" spans="1:12" ht="75" customHeight="1">
      <c r="A6" s="65"/>
      <c r="B6" s="76"/>
      <c r="C6" s="8" t="s">
        <v>14</v>
      </c>
      <c r="D6" s="12" t="s">
        <v>19</v>
      </c>
      <c r="E6" s="12" t="s">
        <v>20</v>
      </c>
      <c r="F6" s="76"/>
      <c r="G6" s="65"/>
      <c r="H6" s="76"/>
      <c r="I6" s="8" t="s">
        <v>14</v>
      </c>
      <c r="J6" s="12" t="s">
        <v>19</v>
      </c>
      <c r="K6" s="12" t="s">
        <v>20</v>
      </c>
      <c r="L6" s="76"/>
    </row>
    <row r="7" spans="1:12" s="49" customFormat="1" ht="30" customHeight="1">
      <c r="A7" s="48">
        <v>95</v>
      </c>
      <c r="B7" s="48"/>
      <c r="C7" s="48">
        <v>95</v>
      </c>
      <c r="D7" s="48"/>
      <c r="E7" s="48">
        <v>50</v>
      </c>
      <c r="F7" s="48">
        <v>45</v>
      </c>
      <c r="G7" s="48">
        <f>H7+I7</f>
        <v>365</v>
      </c>
      <c r="H7" s="48"/>
      <c r="I7" s="48">
        <f>SUM(J7:L7)</f>
        <v>365</v>
      </c>
      <c r="J7" s="48">
        <v>60</v>
      </c>
      <c r="K7" s="48">
        <v>245</v>
      </c>
      <c r="L7" s="48">
        <v>60</v>
      </c>
    </row>
    <row r="8" spans="1:6" ht="14.25">
      <c r="A8" s="26"/>
      <c r="B8" s="26"/>
      <c r="C8" s="26"/>
      <c r="D8" s="26"/>
      <c r="E8" s="26"/>
      <c r="F8" s="27"/>
    </row>
  </sheetData>
  <sheetProtection/>
  <mergeCells count="14">
    <mergeCell ref="L5:L6"/>
    <mergeCell ref="K3:L3"/>
    <mergeCell ref="F5:F6"/>
    <mergeCell ref="C5:E5"/>
    <mergeCell ref="B5:B6"/>
    <mergeCell ref="A5:A6"/>
    <mergeCell ref="A4:F4"/>
    <mergeCell ref="B3:E3"/>
    <mergeCell ref="A2:L2"/>
    <mergeCell ref="A1:L1"/>
    <mergeCell ref="G4:L4"/>
    <mergeCell ref="G5:G6"/>
    <mergeCell ref="H5:H6"/>
    <mergeCell ref="I5:K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15" sqref="H14:I15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78" t="s">
        <v>30</v>
      </c>
      <c r="B1" s="78"/>
      <c r="C1" s="78"/>
      <c r="D1" s="78"/>
      <c r="E1" s="78"/>
    </row>
    <row r="2" spans="1:5" ht="39.75" customHeight="1">
      <c r="A2" s="67" t="s">
        <v>29</v>
      </c>
      <c r="B2" s="67"/>
      <c r="C2" s="67"/>
      <c r="D2" s="67"/>
      <c r="E2" s="67"/>
    </row>
    <row r="3" spans="1:5" ht="15" customHeight="1">
      <c r="A3" s="80" t="s">
        <v>1</v>
      </c>
      <c r="B3" s="80"/>
      <c r="C3" s="80"/>
      <c r="D3" s="80"/>
      <c r="E3" s="80"/>
    </row>
    <row r="4" spans="1:5" ht="19.5" customHeight="1">
      <c r="A4" s="65" t="s">
        <v>24</v>
      </c>
      <c r="B4" s="65" t="s">
        <v>13</v>
      </c>
      <c r="C4" s="65" t="s">
        <v>27</v>
      </c>
      <c r="D4" s="65"/>
      <c r="E4" s="65"/>
    </row>
    <row r="5" spans="1:5" ht="19.5" customHeight="1">
      <c r="A5" s="65"/>
      <c r="B5" s="65"/>
      <c r="C5" s="8" t="s">
        <v>0</v>
      </c>
      <c r="D5" s="8" t="s">
        <v>25</v>
      </c>
      <c r="E5" s="8" t="s">
        <v>26</v>
      </c>
    </row>
    <row r="6" spans="1:5" ht="19.5" customHeight="1">
      <c r="A6" s="2"/>
      <c r="B6" s="2"/>
      <c r="C6" s="2"/>
      <c r="D6" s="2"/>
      <c r="E6" s="2"/>
    </row>
    <row r="7" spans="1:5" ht="19.5" customHeight="1">
      <c r="A7" s="2"/>
      <c r="B7" s="2"/>
      <c r="C7" s="2"/>
      <c r="D7" s="2"/>
      <c r="E7" s="2"/>
    </row>
    <row r="8" spans="1:5" ht="19.5" customHeight="1">
      <c r="A8" s="2"/>
      <c r="B8" s="2"/>
      <c r="C8" s="2"/>
      <c r="D8" s="2"/>
      <c r="E8" s="2"/>
    </row>
    <row r="9" spans="1:5" ht="19.5" customHeight="1">
      <c r="A9" s="2"/>
      <c r="B9" s="2"/>
      <c r="C9" s="2"/>
      <c r="D9" s="2"/>
      <c r="E9" s="2"/>
    </row>
    <row r="10" spans="1:5" ht="19.5" customHeight="1">
      <c r="A10" s="2"/>
      <c r="B10" s="2"/>
      <c r="C10" s="2"/>
      <c r="D10" s="2"/>
      <c r="E10" s="2"/>
    </row>
    <row r="11" spans="1:5" ht="19.5" customHeight="1">
      <c r="A11" s="2"/>
      <c r="B11" s="2"/>
      <c r="C11" s="2"/>
      <c r="D11" s="2"/>
      <c r="E11" s="2"/>
    </row>
    <row r="12" spans="1:5" ht="19.5" customHeight="1">
      <c r="A12" s="2"/>
      <c r="B12" s="2"/>
      <c r="C12" s="2"/>
      <c r="D12" s="2"/>
      <c r="E12" s="2"/>
    </row>
    <row r="13" spans="1:5" ht="19.5" customHeight="1">
      <c r="A13" s="2"/>
      <c r="B13" s="2"/>
      <c r="C13" s="2"/>
      <c r="D13" s="2"/>
      <c r="E13" s="2"/>
    </row>
    <row r="14" spans="1:5" ht="19.5" customHeight="1">
      <c r="A14" s="2"/>
      <c r="B14" s="2"/>
      <c r="C14" s="2"/>
      <c r="D14" s="2"/>
      <c r="E14" s="2"/>
    </row>
    <row r="15" spans="1:5" ht="19.5" customHeight="1">
      <c r="A15" s="2"/>
      <c r="B15" s="2"/>
      <c r="C15" s="2"/>
      <c r="D15" s="2"/>
      <c r="E15" s="2"/>
    </row>
    <row r="16" spans="1:5" ht="19.5" customHeight="1">
      <c r="A16" s="2"/>
      <c r="B16" s="2"/>
      <c r="C16" s="2"/>
      <c r="D16" s="2"/>
      <c r="E16" s="2"/>
    </row>
    <row r="17" spans="1:5" ht="19.5" customHeight="1">
      <c r="A17" s="2"/>
      <c r="B17" s="2"/>
      <c r="C17" s="2"/>
      <c r="D17" s="2"/>
      <c r="E17" s="2"/>
    </row>
    <row r="18" spans="1:5" ht="19.5" customHeight="1">
      <c r="A18" s="2"/>
      <c r="B18" s="2"/>
      <c r="C18" s="2"/>
      <c r="D18" s="2"/>
      <c r="E18" s="2"/>
    </row>
    <row r="19" spans="1:5" ht="19.5" customHeight="1">
      <c r="A19" s="2"/>
      <c r="B19" s="2"/>
      <c r="C19" s="2"/>
      <c r="D19" s="2"/>
      <c r="E19" s="2"/>
    </row>
    <row r="20" spans="1:5" ht="19.5" customHeight="1">
      <c r="A20" s="2"/>
      <c r="B20" s="2"/>
      <c r="C20" s="2"/>
      <c r="D20" s="2"/>
      <c r="E20" s="2"/>
    </row>
    <row r="21" spans="1:5" ht="19.5" customHeight="1">
      <c r="A21" s="2"/>
      <c r="B21" s="2"/>
      <c r="C21" s="2"/>
      <c r="D21" s="2"/>
      <c r="E21" s="2"/>
    </row>
    <row r="22" spans="1:5" ht="19.5" customHeight="1">
      <c r="A22" s="2"/>
      <c r="B22" s="2"/>
      <c r="C22" s="2"/>
      <c r="D22" s="2"/>
      <c r="E22" s="2"/>
    </row>
    <row r="23" spans="1:5" ht="19.5" customHeight="1">
      <c r="A23" s="2"/>
      <c r="B23" s="8" t="s">
        <v>28</v>
      </c>
      <c r="C23" s="2"/>
      <c r="D23" s="2"/>
      <c r="E23" s="2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E23" sqref="E23"/>
    </sheetView>
  </sheetViews>
  <sheetFormatPr defaultColWidth="9.140625" defaultRowHeight="15"/>
  <cols>
    <col min="1" max="1" width="0.9921875" style="15" customWidth="1"/>
    <col min="2" max="2" width="25.7109375" style="15" customWidth="1"/>
    <col min="3" max="3" width="17.421875" style="15" customWidth="1"/>
    <col min="4" max="4" width="25.7109375" style="15" customWidth="1"/>
    <col min="5" max="5" width="17.421875" style="31" customWidth="1"/>
    <col min="6" max="6" width="0.85546875" style="15" customWidth="1"/>
    <col min="7" max="16384" width="9.00390625" style="15" customWidth="1"/>
  </cols>
  <sheetData>
    <row r="1" spans="2:5" ht="12.75">
      <c r="B1" s="14"/>
      <c r="C1" s="14"/>
      <c r="D1" s="14"/>
      <c r="E1" s="28" t="s">
        <v>119</v>
      </c>
    </row>
    <row r="2" spans="2:5" ht="39.75" customHeight="1">
      <c r="B2" s="63" t="s">
        <v>31</v>
      </c>
      <c r="C2" s="64"/>
      <c r="D2" s="64"/>
      <c r="E2" s="64"/>
    </row>
    <row r="3" spans="2:5" ht="15" customHeight="1">
      <c r="B3" s="20"/>
      <c r="E3" s="29" t="s">
        <v>121</v>
      </c>
    </row>
    <row r="4" spans="2:5" ht="12.75">
      <c r="B4" s="16" t="s">
        <v>91</v>
      </c>
      <c r="C4" s="17">
        <v>1253.74</v>
      </c>
      <c r="D4" s="16" t="s">
        <v>92</v>
      </c>
      <c r="E4" s="30"/>
    </row>
    <row r="5" spans="2:5" ht="12.75">
      <c r="B5" s="16" t="s">
        <v>93</v>
      </c>
      <c r="C5" s="17"/>
      <c r="D5" s="16" t="s">
        <v>94</v>
      </c>
      <c r="E5" s="30"/>
    </row>
    <row r="6" spans="2:5" ht="12.75">
      <c r="B6" s="16" t="s">
        <v>95</v>
      </c>
      <c r="C6" s="17"/>
      <c r="D6" s="16" t="s">
        <v>96</v>
      </c>
      <c r="E6" s="30"/>
    </row>
    <row r="7" spans="2:5" ht="12.75">
      <c r="B7" s="16" t="s">
        <v>97</v>
      </c>
      <c r="C7" s="17"/>
      <c r="D7" s="16" t="s">
        <v>98</v>
      </c>
      <c r="E7" s="30"/>
    </row>
    <row r="8" spans="2:5" ht="12.75">
      <c r="B8" s="16" t="s">
        <v>99</v>
      </c>
      <c r="C8" s="17"/>
      <c r="D8" s="16" t="s">
        <v>100</v>
      </c>
      <c r="E8" s="30"/>
    </row>
    <row r="9" spans="2:5" ht="12.75">
      <c r="B9" s="16" t="s">
        <v>101</v>
      </c>
      <c r="C9" s="17"/>
      <c r="D9" s="16" t="s">
        <v>102</v>
      </c>
      <c r="E9" s="30"/>
    </row>
    <row r="10" spans="2:5" ht="12.75">
      <c r="B10" s="16"/>
      <c r="C10" s="17"/>
      <c r="D10" s="16" t="s">
        <v>103</v>
      </c>
      <c r="E10" s="30"/>
    </row>
    <row r="11" spans="2:5" ht="12.75">
      <c r="B11" s="16"/>
      <c r="C11" s="17"/>
      <c r="D11" s="16" t="s">
        <v>104</v>
      </c>
      <c r="E11" s="43">
        <v>240.7</v>
      </c>
    </row>
    <row r="12" spans="2:5" ht="12.75">
      <c r="B12" s="16"/>
      <c r="C12" s="17"/>
      <c r="D12" s="16" t="s">
        <v>105</v>
      </c>
      <c r="E12" s="43">
        <v>99.6</v>
      </c>
    </row>
    <row r="13" spans="2:5" ht="12.75">
      <c r="B13" s="16"/>
      <c r="C13" s="17"/>
      <c r="D13" s="16" t="s">
        <v>106</v>
      </c>
      <c r="E13" s="43"/>
    </row>
    <row r="14" spans="2:5" ht="12.75">
      <c r="B14" s="16"/>
      <c r="C14" s="17"/>
      <c r="D14" s="16" t="s">
        <v>107</v>
      </c>
      <c r="E14" s="43"/>
    </row>
    <row r="15" spans="2:5" ht="12.75">
      <c r="B15" s="16"/>
      <c r="C15" s="17"/>
      <c r="D15" s="16" t="s">
        <v>108</v>
      </c>
      <c r="E15" s="43">
        <v>845.38</v>
      </c>
    </row>
    <row r="16" spans="2:5" ht="15" customHeight="1">
      <c r="B16" s="16"/>
      <c r="C16" s="17"/>
      <c r="D16" s="16" t="s">
        <v>109</v>
      </c>
      <c r="E16" s="43"/>
    </row>
    <row r="17" spans="2:5" ht="15" customHeight="1">
      <c r="B17" s="16"/>
      <c r="C17" s="17"/>
      <c r="D17" s="16" t="s">
        <v>110</v>
      </c>
      <c r="E17" s="43"/>
    </row>
    <row r="18" spans="2:5" ht="15" customHeight="1">
      <c r="B18" s="16"/>
      <c r="C18" s="17"/>
      <c r="D18" s="16" t="s">
        <v>111</v>
      </c>
      <c r="E18" s="43"/>
    </row>
    <row r="19" spans="2:5" ht="15" customHeight="1">
      <c r="B19" s="16"/>
      <c r="C19" s="17"/>
      <c r="D19" s="16" t="s">
        <v>112</v>
      </c>
      <c r="E19" s="43"/>
    </row>
    <row r="20" spans="2:5" ht="15" customHeight="1">
      <c r="B20" s="16"/>
      <c r="C20" s="17"/>
      <c r="D20" s="16" t="s">
        <v>113</v>
      </c>
      <c r="E20" s="43"/>
    </row>
    <row r="21" spans="2:5" ht="15" customHeight="1">
      <c r="B21" s="16"/>
      <c r="C21" s="17"/>
      <c r="D21" s="16" t="s">
        <v>114</v>
      </c>
      <c r="E21" s="43"/>
    </row>
    <row r="22" spans="2:5" ht="15" customHeight="1">
      <c r="B22" s="16"/>
      <c r="C22" s="17"/>
      <c r="D22" s="16" t="s">
        <v>115</v>
      </c>
      <c r="E22" s="43">
        <v>68.06</v>
      </c>
    </row>
    <row r="23" spans="2:5" ht="12.75">
      <c r="B23" s="16"/>
      <c r="C23" s="17"/>
      <c r="D23" s="16" t="s">
        <v>116</v>
      </c>
      <c r="E23" s="43"/>
    </row>
    <row r="24" spans="2:5" ht="15" customHeight="1">
      <c r="B24" s="16"/>
      <c r="C24" s="17"/>
      <c r="D24" s="16" t="s">
        <v>117</v>
      </c>
      <c r="E24" s="43"/>
    </row>
    <row r="25" spans="2:5" ht="12.75">
      <c r="B25" s="18"/>
      <c r="C25" s="19"/>
      <c r="D25" s="16" t="s">
        <v>118</v>
      </c>
      <c r="E25" s="43"/>
    </row>
    <row r="26" spans="2:5" ht="15" customHeight="1">
      <c r="B26" s="18" t="s">
        <v>82</v>
      </c>
      <c r="C26" s="19">
        <v>1253.74</v>
      </c>
      <c r="D26" s="18" t="s">
        <v>83</v>
      </c>
      <c r="E26" s="44">
        <f>SUM(E4:E25)</f>
        <v>1253.7399999999998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1.28125" style="0" bestFit="1" customWidth="1"/>
    <col min="2" max="2" width="23.00390625" style="33" customWidth="1"/>
    <col min="3" max="3" width="8.57421875" style="0" customWidth="1"/>
    <col min="4" max="4" width="10.57421875" style="4" customWidth="1"/>
    <col min="5" max="6" width="10.57421875" style="0" customWidth="1"/>
    <col min="7" max="9" width="8.57421875" style="0" customWidth="1"/>
  </cols>
  <sheetData>
    <row r="1" spans="1:9" ht="19.5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</row>
    <row r="2" spans="1:9" ht="39.7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</row>
    <row r="3" spans="1:9" s="9" customFormat="1" ht="15" customHeight="1">
      <c r="A3" s="87" t="s">
        <v>38</v>
      </c>
      <c r="B3" s="87"/>
      <c r="C3" s="87"/>
      <c r="D3" s="87"/>
      <c r="E3" s="87"/>
      <c r="F3" s="87"/>
      <c r="G3" s="87"/>
      <c r="H3" s="87"/>
      <c r="I3" s="87"/>
    </row>
    <row r="4" spans="1:9" ht="39.75" customHeight="1">
      <c r="A4" s="82" t="s">
        <v>33</v>
      </c>
      <c r="B4" s="82"/>
      <c r="C4" s="82" t="s">
        <v>0</v>
      </c>
      <c r="D4" s="81" t="s">
        <v>123</v>
      </c>
      <c r="E4" s="81" t="s">
        <v>35</v>
      </c>
      <c r="F4" s="83" t="s">
        <v>120</v>
      </c>
      <c r="G4" s="85" t="s">
        <v>34</v>
      </c>
      <c r="H4" s="81" t="s">
        <v>36</v>
      </c>
      <c r="I4" s="81" t="s">
        <v>37</v>
      </c>
    </row>
    <row r="5" spans="1:9" ht="30" customHeight="1">
      <c r="A5" s="5" t="s">
        <v>32</v>
      </c>
      <c r="B5" s="24" t="s">
        <v>13</v>
      </c>
      <c r="C5" s="82"/>
      <c r="D5" s="82"/>
      <c r="E5" s="82"/>
      <c r="F5" s="84"/>
      <c r="G5" s="86"/>
      <c r="H5" s="82"/>
      <c r="I5" s="82"/>
    </row>
    <row r="6" spans="1:9" ht="19.5" customHeight="1">
      <c r="A6" s="50">
        <v>2080304</v>
      </c>
      <c r="B6" s="51" t="s">
        <v>140</v>
      </c>
      <c r="C6" s="45">
        <v>1.05</v>
      </c>
      <c r="D6" s="45">
        <v>1.05</v>
      </c>
      <c r="E6" s="10"/>
      <c r="F6" s="10"/>
      <c r="G6" s="10"/>
      <c r="H6" s="10"/>
      <c r="I6" s="10"/>
    </row>
    <row r="7" spans="1:9" ht="19.5" customHeight="1">
      <c r="A7" s="50">
        <v>2080305</v>
      </c>
      <c r="B7" s="51" t="s">
        <v>142</v>
      </c>
      <c r="C7" s="45">
        <v>2.61</v>
      </c>
      <c r="D7" s="45">
        <v>2.61</v>
      </c>
      <c r="E7" s="10"/>
      <c r="F7" s="10"/>
      <c r="G7" s="10"/>
      <c r="H7" s="10"/>
      <c r="I7" s="10"/>
    </row>
    <row r="8" spans="1:9" ht="19.5" customHeight="1">
      <c r="A8" s="50">
        <v>2080502</v>
      </c>
      <c r="B8" s="51" t="s">
        <v>129</v>
      </c>
      <c r="C8" s="45">
        <v>113.77</v>
      </c>
      <c r="D8" s="45">
        <v>113.77</v>
      </c>
      <c r="E8" s="10"/>
      <c r="F8" s="10"/>
      <c r="G8" s="10"/>
      <c r="H8" s="10"/>
      <c r="I8" s="10"/>
    </row>
    <row r="9" spans="1:9" ht="19.5" customHeight="1">
      <c r="A9" s="50">
        <v>2080504</v>
      </c>
      <c r="B9" s="51" t="s">
        <v>141</v>
      </c>
      <c r="C9" s="45">
        <v>123.27</v>
      </c>
      <c r="D9" s="45">
        <v>123.27</v>
      </c>
      <c r="E9" s="10"/>
      <c r="F9" s="10"/>
      <c r="G9" s="10"/>
      <c r="H9" s="10"/>
      <c r="I9" s="10"/>
    </row>
    <row r="10" spans="1:9" ht="19.5" customHeight="1">
      <c r="A10" s="50">
        <v>2100501</v>
      </c>
      <c r="B10" s="51" t="s">
        <v>131</v>
      </c>
      <c r="C10" s="45">
        <v>16.09</v>
      </c>
      <c r="D10" s="45">
        <v>16.09</v>
      </c>
      <c r="E10" s="10"/>
      <c r="F10" s="10"/>
      <c r="G10" s="10"/>
      <c r="H10" s="10"/>
      <c r="I10" s="10"/>
    </row>
    <row r="11" spans="1:9" ht="19.5" customHeight="1">
      <c r="A11" s="50">
        <v>2100502</v>
      </c>
      <c r="B11" s="51" t="s">
        <v>132</v>
      </c>
      <c r="C11" s="45">
        <v>43.37</v>
      </c>
      <c r="D11" s="45">
        <v>43.37</v>
      </c>
      <c r="E11" s="10"/>
      <c r="F11" s="10"/>
      <c r="G11" s="10"/>
      <c r="H11" s="10"/>
      <c r="I11" s="10"/>
    </row>
    <row r="12" spans="1:9" ht="19.5" customHeight="1">
      <c r="A12" s="50">
        <v>2100503</v>
      </c>
      <c r="B12" s="51" t="s">
        <v>133</v>
      </c>
      <c r="C12" s="45">
        <v>40.14</v>
      </c>
      <c r="D12" s="45">
        <v>40.14</v>
      </c>
      <c r="E12" s="10"/>
      <c r="F12" s="10"/>
      <c r="G12" s="10"/>
      <c r="H12" s="10"/>
      <c r="I12" s="10"/>
    </row>
    <row r="13" spans="1:9" ht="19.5" customHeight="1">
      <c r="A13" s="50">
        <v>2130201</v>
      </c>
      <c r="B13" s="51" t="s">
        <v>134</v>
      </c>
      <c r="C13" s="45">
        <v>179.7</v>
      </c>
      <c r="D13" s="45">
        <v>179.7</v>
      </c>
      <c r="E13" s="10"/>
      <c r="F13" s="10"/>
      <c r="G13" s="10"/>
      <c r="H13" s="10"/>
      <c r="I13" s="10"/>
    </row>
    <row r="14" spans="1:9" ht="19.5" customHeight="1">
      <c r="A14" s="50">
        <v>2130204</v>
      </c>
      <c r="B14" s="51" t="s">
        <v>135</v>
      </c>
      <c r="C14" s="45">
        <v>466.68</v>
      </c>
      <c r="D14" s="45">
        <v>466.68</v>
      </c>
      <c r="E14" s="10"/>
      <c r="F14" s="10"/>
      <c r="G14" s="10"/>
      <c r="H14" s="10"/>
      <c r="I14" s="10"/>
    </row>
    <row r="15" spans="1:9" ht="19.5" customHeight="1">
      <c r="A15" s="50">
        <v>2130211</v>
      </c>
      <c r="B15" s="51" t="s">
        <v>136</v>
      </c>
      <c r="C15" s="45">
        <v>25</v>
      </c>
      <c r="D15" s="45">
        <v>25</v>
      </c>
      <c r="E15" s="10"/>
      <c r="F15" s="10"/>
      <c r="G15" s="10"/>
      <c r="H15" s="10"/>
      <c r="I15" s="10"/>
    </row>
    <row r="16" spans="1:9" ht="19.5" customHeight="1">
      <c r="A16" s="50">
        <v>2130234</v>
      </c>
      <c r="B16" s="51" t="s">
        <v>137</v>
      </c>
      <c r="C16" s="45">
        <v>20</v>
      </c>
      <c r="D16" s="45">
        <v>20</v>
      </c>
      <c r="E16" s="10"/>
      <c r="F16" s="10"/>
      <c r="G16" s="10"/>
      <c r="H16" s="10"/>
      <c r="I16" s="10"/>
    </row>
    <row r="17" spans="1:9" ht="19.5" customHeight="1">
      <c r="A17" s="50">
        <v>2130299</v>
      </c>
      <c r="B17" s="51" t="s">
        <v>138</v>
      </c>
      <c r="C17" s="45">
        <v>154</v>
      </c>
      <c r="D17" s="45">
        <v>154</v>
      </c>
      <c r="E17" s="10"/>
      <c r="F17" s="10"/>
      <c r="G17" s="10"/>
      <c r="H17" s="10"/>
      <c r="I17" s="10"/>
    </row>
    <row r="18" spans="1:9" ht="19.5" customHeight="1">
      <c r="A18" s="50">
        <v>2210201</v>
      </c>
      <c r="B18" s="51" t="s">
        <v>139</v>
      </c>
      <c r="C18" s="45">
        <v>68.06</v>
      </c>
      <c r="D18" s="45">
        <v>68.06</v>
      </c>
      <c r="E18" s="10"/>
      <c r="F18" s="10"/>
      <c r="G18" s="10"/>
      <c r="H18" s="10"/>
      <c r="I18" s="10"/>
    </row>
    <row r="19" spans="1:9" ht="19.5" customHeight="1">
      <c r="A19" s="6"/>
      <c r="B19" s="47" t="s">
        <v>143</v>
      </c>
      <c r="C19" s="45">
        <f>SUM(C6:C18)</f>
        <v>1253.74</v>
      </c>
      <c r="D19" s="45">
        <f>SUM(D6:D18)</f>
        <v>1253.74</v>
      </c>
      <c r="E19" s="10"/>
      <c r="F19" s="10"/>
      <c r="G19" s="10"/>
      <c r="H19" s="10"/>
      <c r="I19" s="10"/>
    </row>
    <row r="20" ht="19.5" customHeight="1"/>
    <row r="21" ht="19.5" customHeight="1"/>
    <row r="22" ht="19.5" customHeight="1"/>
  </sheetData>
  <sheetProtection/>
  <mergeCells count="11">
    <mergeCell ref="D4:D5"/>
    <mergeCell ref="E4:E5"/>
    <mergeCell ref="F4:F5"/>
    <mergeCell ref="G4:G5"/>
    <mergeCell ref="A2:I2"/>
    <mergeCell ref="A1:I1"/>
    <mergeCell ref="H4:H5"/>
    <mergeCell ref="I4:I5"/>
    <mergeCell ref="A3:I3"/>
    <mergeCell ref="A4:B4"/>
    <mergeCell ref="C4:C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9.7109375" style="25" customWidth="1"/>
    <col min="2" max="2" width="27.00390625" style="25" customWidth="1"/>
    <col min="3" max="3" width="18.57421875" style="34" customWidth="1"/>
    <col min="4" max="5" width="18.57421875" style="1" customWidth="1"/>
  </cols>
  <sheetData>
    <row r="1" spans="1:5" ht="19.5" customHeight="1">
      <c r="A1" s="78" t="s">
        <v>45</v>
      </c>
      <c r="B1" s="78"/>
      <c r="C1" s="78"/>
      <c r="D1" s="78"/>
      <c r="E1" s="78"/>
    </row>
    <row r="2" spans="1:5" ht="39.75" customHeight="1">
      <c r="A2" s="67" t="s">
        <v>44</v>
      </c>
      <c r="B2" s="67"/>
      <c r="C2" s="67"/>
      <c r="D2" s="67"/>
      <c r="E2" s="67"/>
    </row>
    <row r="3" spans="1:5" s="11" customFormat="1" ht="15" customHeight="1">
      <c r="A3" s="68" t="s">
        <v>38</v>
      </c>
      <c r="B3" s="68"/>
      <c r="C3" s="68"/>
      <c r="D3" s="68"/>
      <c r="E3" s="68"/>
    </row>
    <row r="4" spans="1:5" ht="30" customHeight="1">
      <c r="A4" s="8" t="s">
        <v>124</v>
      </c>
      <c r="B4" s="8" t="s">
        <v>125</v>
      </c>
      <c r="C4" s="8" t="s">
        <v>0</v>
      </c>
      <c r="D4" s="8" t="s">
        <v>42</v>
      </c>
      <c r="E4" s="8" t="s">
        <v>43</v>
      </c>
    </row>
    <row r="5" spans="1:5" ht="19.5" customHeight="1">
      <c r="A5" s="3">
        <v>2080304</v>
      </c>
      <c r="B5" s="32" t="s">
        <v>144</v>
      </c>
      <c r="C5" s="45">
        <v>1.05</v>
      </c>
      <c r="D5" s="45">
        <v>1.05</v>
      </c>
      <c r="E5" s="7"/>
    </row>
    <row r="6" spans="1:5" ht="19.5" customHeight="1">
      <c r="A6" s="3">
        <v>2080305</v>
      </c>
      <c r="B6" s="32" t="s">
        <v>142</v>
      </c>
      <c r="C6" s="45">
        <v>2.61</v>
      </c>
      <c r="D6" s="45">
        <v>2.61</v>
      </c>
      <c r="E6" s="7"/>
    </row>
    <row r="7" spans="1:5" ht="19.5" customHeight="1">
      <c r="A7" s="3">
        <v>2080502</v>
      </c>
      <c r="B7" s="32" t="s">
        <v>129</v>
      </c>
      <c r="C7" s="45">
        <v>113.77</v>
      </c>
      <c r="D7" s="45">
        <v>113.77</v>
      </c>
      <c r="E7" s="7"/>
    </row>
    <row r="8" spans="1:5" ht="19.5" customHeight="1">
      <c r="A8" s="3">
        <v>2080504</v>
      </c>
      <c r="B8" s="32" t="s">
        <v>130</v>
      </c>
      <c r="C8" s="45">
        <v>123.27</v>
      </c>
      <c r="D8" s="45">
        <v>123.27</v>
      </c>
      <c r="E8" s="7"/>
    </row>
    <row r="9" spans="1:5" ht="19.5" customHeight="1">
      <c r="A9" s="3">
        <v>2100501</v>
      </c>
      <c r="B9" s="32" t="s">
        <v>131</v>
      </c>
      <c r="C9" s="45">
        <v>16.09</v>
      </c>
      <c r="D9" s="45">
        <v>16.09</v>
      </c>
      <c r="E9" s="7"/>
    </row>
    <row r="10" spans="1:5" ht="19.5" customHeight="1">
      <c r="A10" s="3">
        <v>2100502</v>
      </c>
      <c r="B10" s="32" t="s">
        <v>132</v>
      </c>
      <c r="C10" s="45">
        <v>43.37</v>
      </c>
      <c r="D10" s="45">
        <v>43.37</v>
      </c>
      <c r="E10" s="7"/>
    </row>
    <row r="11" spans="1:5" ht="19.5" customHeight="1">
      <c r="A11" s="3">
        <v>2100503</v>
      </c>
      <c r="B11" s="32" t="s">
        <v>133</v>
      </c>
      <c r="C11" s="45">
        <v>40.14</v>
      </c>
      <c r="D11" s="45">
        <v>40.14</v>
      </c>
      <c r="E11" s="7"/>
    </row>
    <row r="12" spans="1:5" ht="19.5" customHeight="1">
      <c r="A12" s="3">
        <v>2130201</v>
      </c>
      <c r="B12" s="32" t="s">
        <v>134</v>
      </c>
      <c r="C12" s="45">
        <v>179.7</v>
      </c>
      <c r="D12" s="45">
        <v>179.7</v>
      </c>
      <c r="E12" s="7"/>
    </row>
    <row r="13" spans="1:5" ht="19.5" customHeight="1">
      <c r="A13" s="3">
        <v>2130204</v>
      </c>
      <c r="B13" s="32" t="s">
        <v>135</v>
      </c>
      <c r="C13" s="45">
        <v>466.68</v>
      </c>
      <c r="D13" s="45">
        <v>466.68</v>
      </c>
      <c r="E13" s="7"/>
    </row>
    <row r="14" spans="1:5" ht="19.5" customHeight="1">
      <c r="A14" s="3">
        <v>2130211</v>
      </c>
      <c r="B14" s="32" t="s">
        <v>136</v>
      </c>
      <c r="C14" s="45">
        <v>25</v>
      </c>
      <c r="D14" s="35"/>
      <c r="E14" s="45">
        <v>25</v>
      </c>
    </row>
    <row r="15" spans="1:5" ht="19.5" customHeight="1">
      <c r="A15" s="3">
        <v>2130234</v>
      </c>
      <c r="B15" s="32" t="s">
        <v>137</v>
      </c>
      <c r="C15" s="45">
        <v>20</v>
      </c>
      <c r="D15" s="35"/>
      <c r="E15" s="45">
        <v>20</v>
      </c>
    </row>
    <row r="16" spans="1:5" ht="19.5" customHeight="1">
      <c r="A16" s="3">
        <v>2130299</v>
      </c>
      <c r="B16" s="32" t="s">
        <v>138</v>
      </c>
      <c r="C16" s="45">
        <v>154</v>
      </c>
      <c r="D16" s="35"/>
      <c r="E16" s="45">
        <v>154</v>
      </c>
    </row>
    <row r="17" spans="1:5" ht="19.5" customHeight="1">
      <c r="A17" s="3">
        <v>2210201</v>
      </c>
      <c r="B17" s="32" t="s">
        <v>139</v>
      </c>
      <c r="C17" s="45">
        <v>68.06</v>
      </c>
      <c r="D17" s="45">
        <v>68.06</v>
      </c>
      <c r="E17" s="7"/>
    </row>
    <row r="18" spans="1:5" ht="19.5" customHeight="1">
      <c r="A18" s="3"/>
      <c r="B18" s="3" t="s">
        <v>126</v>
      </c>
      <c r="C18" s="45">
        <f>SUM(C5:C17)</f>
        <v>1253.74</v>
      </c>
      <c r="D18" s="45">
        <f>SUM(D5:D17)</f>
        <v>1054.74</v>
      </c>
      <c r="E18" s="45">
        <f>SUM(E5:E17)</f>
        <v>199</v>
      </c>
    </row>
    <row r="19" ht="19.5" customHeight="1"/>
    <row r="20" ht="19.5" customHeight="1"/>
    <row r="21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2016-03-22T00:31:20Z</dcterms:modified>
  <cp:category/>
  <cp:version/>
  <cp:contentType/>
  <cp:contentStatus/>
</cp:coreProperties>
</file>