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<sst xmlns="http://schemas.openxmlformats.org/spreadsheetml/2006/main" count="2063" uniqueCount="732">
  <si>
    <t>勐海县2020年贫困户产业扶持项目申报统计表</t>
  </si>
  <si>
    <t>勐海县勐遮镇       单位：亩、只、头、羽、元</t>
  </si>
  <si>
    <t>序号</t>
  </si>
  <si>
    <t>乡镇</t>
  </si>
  <si>
    <t>村委会</t>
  </si>
  <si>
    <t>村民小组</t>
  </si>
  <si>
    <t>户主</t>
  </si>
  <si>
    <t>身份证号</t>
  </si>
  <si>
    <t>银行卡号</t>
  </si>
  <si>
    <t>脱贫年度</t>
  </si>
  <si>
    <t>贫困人口数</t>
  </si>
  <si>
    <t>可申报资金</t>
  </si>
  <si>
    <t>申报扶持产业及验收完成发放奖补情况</t>
  </si>
  <si>
    <t>申报扶持产业称</t>
  </si>
  <si>
    <t>利益联结经营组织</t>
  </si>
  <si>
    <t>申请扶持规模</t>
  </si>
  <si>
    <t>申请扶持资金</t>
  </si>
  <si>
    <t>验收完成量</t>
  </si>
  <si>
    <t>兑付扶持总资金</t>
  </si>
  <si>
    <t>申报资金合计</t>
  </si>
  <si>
    <t>备注</t>
  </si>
  <si>
    <t>勐遮镇</t>
  </si>
  <si>
    <t>勐遮村</t>
  </si>
  <si>
    <t>曼洪么一组</t>
  </si>
  <si>
    <t>玉光洪</t>
  </si>
  <si>
    <t>**282219700*0****8</t>
  </si>
  <si>
    <t>*21017*00201*0**7**</t>
  </si>
  <si>
    <t>2018年度</t>
  </si>
  <si>
    <t>种植水稻</t>
  </si>
  <si>
    <t>勐海县粮食购销公司勐遮粮站</t>
  </si>
  <si>
    <t>种植玉米</t>
  </si>
  <si>
    <t>勐海曼伦龙罕农业专业合作社</t>
  </si>
  <si>
    <t>曼吕三组</t>
  </si>
  <si>
    <t>岩轰</t>
  </si>
  <si>
    <t>**282219*20107**97</t>
  </si>
  <si>
    <t>*231*0000013702*317</t>
  </si>
  <si>
    <t>牛养殖</t>
  </si>
  <si>
    <t>勐海鑫兴红色股份农业专业合作社。</t>
  </si>
  <si>
    <t>老街</t>
  </si>
  <si>
    <t>巫金宝</t>
  </si>
  <si>
    <t>**2822197*0*2***1X</t>
  </si>
  <si>
    <t>*21017*002021*57*17</t>
  </si>
  <si>
    <t>2019年度</t>
  </si>
  <si>
    <t>景真村</t>
  </si>
  <si>
    <t>曼赛</t>
  </si>
  <si>
    <t>岩三丙</t>
  </si>
  <si>
    <t>**282219*20210***9*2</t>
  </si>
  <si>
    <t>*223**1*77517**5</t>
  </si>
  <si>
    <t>岩罕恩</t>
  </si>
  <si>
    <t>**282219*90*0***99**</t>
  </si>
  <si>
    <t>*21017*002003127**3</t>
  </si>
  <si>
    <t>曼洪村</t>
  </si>
  <si>
    <t>南坎</t>
  </si>
  <si>
    <t>老伍</t>
  </si>
  <si>
    <t>**282219880*07****</t>
  </si>
  <si>
    <t>*21017*00201*07570*</t>
  </si>
  <si>
    <t>2015年底</t>
  </si>
  <si>
    <t>立新</t>
  </si>
  <si>
    <t>杨九</t>
  </si>
  <si>
    <t>**282219801020****</t>
  </si>
  <si>
    <t>*21017*00201*0720*3</t>
  </si>
  <si>
    <t>勐海勐遮丽粒香大米加工厂</t>
  </si>
  <si>
    <t>石大</t>
  </si>
  <si>
    <t>**282219820*1****2</t>
  </si>
  <si>
    <t>0*0007*5*0077***</t>
  </si>
  <si>
    <t>李大</t>
  </si>
  <si>
    <t>**2822197*1020**9*</t>
  </si>
  <si>
    <t>0*0007*5*00*2***</t>
  </si>
  <si>
    <t>2017年底</t>
  </si>
  <si>
    <t>曼旺迈</t>
  </si>
  <si>
    <t>杨福友</t>
  </si>
  <si>
    <t>**28221982110***1*</t>
  </si>
  <si>
    <t>*231*00020010**0257</t>
  </si>
  <si>
    <t>杨老伍之子杨福友</t>
  </si>
  <si>
    <t>张清妹</t>
  </si>
  <si>
    <t>**282219890*11**21**</t>
  </si>
  <si>
    <t>*231*000200151000*7</t>
  </si>
  <si>
    <t>啊八</t>
  </si>
  <si>
    <t>**28221970080****X</t>
  </si>
  <si>
    <t>0*0007*5*003****</t>
  </si>
  <si>
    <t>三妹</t>
  </si>
  <si>
    <t>**282219**0228**2*</t>
  </si>
  <si>
    <t>*21017*002021*50***</t>
  </si>
  <si>
    <t>李明三</t>
  </si>
  <si>
    <t>**282219*70*02***0</t>
  </si>
  <si>
    <t>*21017*00201*071*70</t>
  </si>
  <si>
    <t>2014年底</t>
  </si>
  <si>
    <t>程学刚</t>
  </si>
  <si>
    <t>**2822197*0*18***2</t>
  </si>
  <si>
    <t>*21017*00201*07075*</t>
  </si>
  <si>
    <t>李小黑</t>
  </si>
  <si>
    <t>**282219**0220***0</t>
  </si>
  <si>
    <t>*21017*00200**570**</t>
  </si>
  <si>
    <t>李忠华</t>
  </si>
  <si>
    <t>**282219901128**11</t>
  </si>
  <si>
    <t>*000012**0*30***</t>
  </si>
  <si>
    <t>李老四</t>
  </si>
  <si>
    <t>**282219770*0****1</t>
  </si>
  <si>
    <t>*21017*00201*071*5*</t>
  </si>
  <si>
    <t>老东</t>
  </si>
  <si>
    <t>**282219*10*0***1*</t>
  </si>
  <si>
    <t>*21017*00200**572*5</t>
  </si>
  <si>
    <t>小九八</t>
  </si>
  <si>
    <t>**28221982010****1</t>
  </si>
  <si>
    <t>*223**1*1070*5*3</t>
  </si>
  <si>
    <t>张天合</t>
  </si>
  <si>
    <t>**282219*91002****</t>
  </si>
  <si>
    <t>*231*00020010**1**2</t>
  </si>
  <si>
    <t>杨金凤</t>
  </si>
  <si>
    <t>**2822197*0*2***80</t>
  </si>
  <si>
    <t>*21017*00200**57220</t>
  </si>
  <si>
    <t>普小伍</t>
  </si>
  <si>
    <t>**28221972090***78</t>
  </si>
  <si>
    <t>*21017*00200*****5</t>
  </si>
  <si>
    <t>李仕其</t>
  </si>
  <si>
    <t>**282219*1020***9***</t>
  </si>
  <si>
    <t>*231*00021*7*****75</t>
  </si>
  <si>
    <t>廖元保</t>
  </si>
  <si>
    <t>**28221970091****9</t>
  </si>
  <si>
    <t>*21017*002021*5****</t>
  </si>
  <si>
    <t>杨妹</t>
  </si>
  <si>
    <t>**282219710**0***1</t>
  </si>
  <si>
    <t>*21017*00201*0**507</t>
  </si>
  <si>
    <t>李小二</t>
  </si>
  <si>
    <t>**282219780*01**2*</t>
  </si>
  <si>
    <t>*0000101**50****</t>
  </si>
  <si>
    <t>李兆发</t>
  </si>
  <si>
    <t>**282219*90908**98</t>
  </si>
  <si>
    <t>*21017*00200**572*7</t>
  </si>
  <si>
    <t>改荣</t>
  </si>
  <si>
    <t>**282219790*02**1*</t>
  </si>
  <si>
    <t>*21017*00200**5723*</t>
  </si>
  <si>
    <t>李永七</t>
  </si>
  <si>
    <t>**2822197*100***92</t>
  </si>
  <si>
    <t>*21017*00200**5727*</t>
  </si>
  <si>
    <t>普二</t>
  </si>
  <si>
    <t>**282219**0929***X</t>
  </si>
  <si>
    <t>*231*00020010**1*5*</t>
  </si>
  <si>
    <t>李光明</t>
  </si>
  <si>
    <t>**282219*20102**9X</t>
  </si>
  <si>
    <t xml:space="preserve">*231*00020010***077
</t>
  </si>
  <si>
    <t>王贵仙之配偶李光明</t>
  </si>
  <si>
    <t>杨八妹</t>
  </si>
  <si>
    <t>**28221979020*****</t>
  </si>
  <si>
    <t>*21017*00200***20*7</t>
  </si>
  <si>
    <t>小七</t>
  </si>
  <si>
    <t>**282219*81007***7</t>
  </si>
  <si>
    <t>*231*00021*71737732</t>
  </si>
  <si>
    <t>小少成</t>
  </si>
  <si>
    <t>**28221981091***1*</t>
  </si>
  <si>
    <t>*231*00020010**1*00</t>
  </si>
  <si>
    <t>张改发</t>
  </si>
  <si>
    <t>**2822198*0*0*****</t>
  </si>
  <si>
    <t>*21017*00200**5715*</t>
  </si>
  <si>
    <t>杨付明</t>
  </si>
  <si>
    <t>**282219**1120***9</t>
  </si>
  <si>
    <t>*231*00020010**1*3*</t>
  </si>
  <si>
    <t>廖云武</t>
  </si>
  <si>
    <t>**282219810**0**1*</t>
  </si>
  <si>
    <t>*21017*00201*0*2310</t>
  </si>
  <si>
    <t>叶正忠</t>
  </si>
  <si>
    <t>**282219*7101****2</t>
  </si>
  <si>
    <t>*231*00020010**02*0</t>
  </si>
  <si>
    <t>李卫国</t>
  </si>
  <si>
    <t>**282219811007***8</t>
  </si>
  <si>
    <t>*21017*00200**572**</t>
  </si>
  <si>
    <t>2014年底|2017年底</t>
  </si>
  <si>
    <t>李四</t>
  </si>
  <si>
    <t>**2822197*0*02**1*</t>
  </si>
  <si>
    <t>*231*00021*72*2*03*</t>
  </si>
  <si>
    <t>毛小友</t>
  </si>
  <si>
    <t>**282219*81012**7X</t>
  </si>
  <si>
    <t>*21017*00201*0735*2</t>
  </si>
  <si>
    <t>李老六</t>
  </si>
  <si>
    <t>**28221980071***12</t>
  </si>
  <si>
    <t>*21017*00200***3*1*</t>
  </si>
  <si>
    <t>李妹之子李老六</t>
  </si>
  <si>
    <t>曼洪</t>
  </si>
  <si>
    <t>岩伴</t>
  </si>
  <si>
    <t>**282219**0819***7</t>
  </si>
  <si>
    <t>*21017*00200**25201</t>
  </si>
  <si>
    <t>曼兴龙下</t>
  </si>
  <si>
    <t>王福</t>
  </si>
  <si>
    <t>**282219**0*0*****</t>
  </si>
  <si>
    <t>*21017*00201*0**370</t>
  </si>
  <si>
    <t>张小明之兄弟张六</t>
  </si>
  <si>
    <t>弯勒</t>
  </si>
  <si>
    <t>岩嫩</t>
  </si>
  <si>
    <t>**2822197*120*****</t>
  </si>
  <si>
    <t>*21017*00202170303*</t>
  </si>
  <si>
    <t>赛腊</t>
  </si>
  <si>
    <t>**28221970010*****</t>
  </si>
  <si>
    <t>*21017*00200**71*1*</t>
  </si>
  <si>
    <t>曼往</t>
  </si>
  <si>
    <t>岩三并</t>
  </si>
  <si>
    <t>**282219720*1****X**</t>
  </si>
  <si>
    <t>*223**03*0*001*5</t>
  </si>
  <si>
    <t>曼养坎</t>
  </si>
  <si>
    <t>岩说</t>
  </si>
  <si>
    <t>**282219*7100*****</t>
  </si>
  <si>
    <t>*21017*00200**5*032</t>
  </si>
  <si>
    <t>李福生</t>
  </si>
  <si>
    <t>**282219890920**1X</t>
  </si>
  <si>
    <t>*223**1***0*011*</t>
  </si>
  <si>
    <t>南双岭</t>
  </si>
  <si>
    <t>王老四</t>
  </si>
  <si>
    <t>**2822197*0*21**18</t>
  </si>
  <si>
    <t>*21017*00201*073711</t>
  </si>
  <si>
    <t>李老大</t>
  </si>
  <si>
    <t>**282219790*1***10</t>
  </si>
  <si>
    <t>*21017*00201*073703</t>
  </si>
  <si>
    <t>赵妹之子李老大</t>
  </si>
  <si>
    <t>曼扫村</t>
  </si>
  <si>
    <t>回社</t>
  </si>
  <si>
    <t>杨小星</t>
  </si>
  <si>
    <t>**2822198*1112***1</t>
  </si>
  <si>
    <t>0*0007*5*0755***</t>
  </si>
  <si>
    <t>杨老二</t>
  </si>
  <si>
    <t>**282219710*1*****</t>
  </si>
  <si>
    <t>*21017*00201*013550</t>
  </si>
  <si>
    <t>佤族寨</t>
  </si>
  <si>
    <t>郭华</t>
  </si>
  <si>
    <t>**2822197*111***1*</t>
  </si>
  <si>
    <t>*21017*002021****5*</t>
  </si>
  <si>
    <t>郭张有</t>
  </si>
  <si>
    <t>**2822198*110***1*</t>
  </si>
  <si>
    <t>*21017*00201*0137*1</t>
  </si>
  <si>
    <t>王小大</t>
  </si>
  <si>
    <t>**282219**0*01***8</t>
  </si>
  <si>
    <t>*231*00021*72**531*</t>
  </si>
  <si>
    <t>郭进云</t>
  </si>
  <si>
    <t>**2822197*0*11***2</t>
  </si>
  <si>
    <t>*21017*00200***355*</t>
  </si>
  <si>
    <t>张起云</t>
  </si>
  <si>
    <t>**282219820827**1*</t>
  </si>
  <si>
    <t>*000012*1**31***</t>
  </si>
  <si>
    <t>李老三</t>
  </si>
  <si>
    <t>**2822197*0*0***7*</t>
  </si>
  <si>
    <t>0*0007*5*0770***</t>
  </si>
  <si>
    <t>小从发</t>
  </si>
  <si>
    <t>**2822198*0902**1X*2</t>
  </si>
  <si>
    <t>*231*00020010**5702</t>
  </si>
  <si>
    <t>王志强</t>
  </si>
  <si>
    <t>**2822198*0829**1*</t>
  </si>
  <si>
    <t>*21017*00201*01375*</t>
  </si>
  <si>
    <t>小陆石</t>
  </si>
  <si>
    <t>**2822198*0707**19</t>
  </si>
  <si>
    <t>*21017*00201*013*00</t>
  </si>
  <si>
    <t>罗石保之子小陆石</t>
  </si>
  <si>
    <t>生猪养殖</t>
  </si>
  <si>
    <t>勐海县勐遮镇真诚养殖场</t>
  </si>
  <si>
    <t>李解云</t>
  </si>
  <si>
    <t>**2822197*0227**1*</t>
  </si>
  <si>
    <t>*21017*00201*013**3</t>
  </si>
  <si>
    <t>郭进平</t>
  </si>
  <si>
    <t>**282219*8071****8</t>
  </si>
  <si>
    <t>*21017*00200**72*1*</t>
  </si>
  <si>
    <t>郭老大</t>
  </si>
  <si>
    <t>**2822198*0710****</t>
  </si>
  <si>
    <t>*231*0000007*77**03</t>
  </si>
  <si>
    <t>王见云</t>
  </si>
  <si>
    <t>**28221991070***1*</t>
  </si>
  <si>
    <t>*21017*00201*0*2***</t>
  </si>
  <si>
    <t>王聪发之子王见云</t>
  </si>
  <si>
    <t>**282219**0*1****0</t>
  </si>
  <si>
    <t>*21017*00200**5522*</t>
  </si>
  <si>
    <t>玉喃各</t>
  </si>
  <si>
    <t>**282219700711***1</t>
  </si>
  <si>
    <t>*231*00020010*7*21*</t>
  </si>
  <si>
    <t>郭洪</t>
  </si>
  <si>
    <t>**2822197*081***1*</t>
  </si>
  <si>
    <t>*21017*00200***3**3</t>
  </si>
  <si>
    <t>陈华</t>
  </si>
  <si>
    <t>**282219790207***1</t>
  </si>
  <si>
    <t>*231*000200150*312*</t>
  </si>
  <si>
    <t>陈老六之子陈华</t>
  </si>
  <si>
    <t>李老二</t>
  </si>
  <si>
    <t>**282219*90*0***7*</t>
  </si>
  <si>
    <t>*21017*00200***3525</t>
  </si>
  <si>
    <t>郭老四</t>
  </si>
  <si>
    <t>**282219*00*07**98</t>
  </si>
  <si>
    <t>*21017*00200***3*2*</t>
  </si>
  <si>
    <t>杨学明</t>
  </si>
  <si>
    <t>**282219*0092***71</t>
  </si>
  <si>
    <t>*21017*00201*0135**</t>
  </si>
  <si>
    <t>郭老三</t>
  </si>
  <si>
    <t>**282219*10909***2</t>
  </si>
  <si>
    <t>*21017*00200***3**7</t>
  </si>
  <si>
    <t>杨学忠</t>
  </si>
  <si>
    <t>**282219**070****0</t>
  </si>
  <si>
    <t>*21017*00201*013*2*</t>
  </si>
  <si>
    <t>郭明</t>
  </si>
  <si>
    <t>**28221977070****9</t>
  </si>
  <si>
    <t>*21012*00200**72*01</t>
  </si>
  <si>
    <t>张老伍</t>
  </si>
  <si>
    <t>**28221980121***10</t>
  </si>
  <si>
    <t>*231*0000013703*027</t>
  </si>
  <si>
    <t>曼当</t>
  </si>
  <si>
    <t>彭小肆</t>
  </si>
  <si>
    <t>**282219810*1****0</t>
  </si>
  <si>
    <t>*21017*00201*0131*7</t>
  </si>
  <si>
    <t>石团英之子彭小肆</t>
  </si>
  <si>
    <t>杨春莲</t>
  </si>
  <si>
    <t>**28221978122****X</t>
  </si>
  <si>
    <t>*231*00021*72**73*5</t>
  </si>
  <si>
    <t>土鸡养殖</t>
  </si>
  <si>
    <t>勐海翔丰养殖专业合作社</t>
  </si>
  <si>
    <t>曼扫小寨</t>
  </si>
  <si>
    <t>化状明</t>
  </si>
  <si>
    <t>**282219*21009**1*</t>
  </si>
  <si>
    <t>*000010152110***</t>
  </si>
  <si>
    <t>魏二</t>
  </si>
  <si>
    <t>**282219810911***9</t>
  </si>
  <si>
    <t>*21017*00200***357*</t>
  </si>
  <si>
    <t>代二云</t>
  </si>
  <si>
    <t>*21017*002021**5012</t>
  </si>
  <si>
    <t>曼令村</t>
  </si>
  <si>
    <t>曼令大寨</t>
  </si>
  <si>
    <t>玉张丙</t>
  </si>
  <si>
    <t>**282219**080***2X</t>
  </si>
  <si>
    <t>*231*00021*727**0*7</t>
  </si>
  <si>
    <t>2016年底</t>
  </si>
  <si>
    <t>勐海县傣香精米加工厂</t>
  </si>
  <si>
    <t>曼回</t>
  </si>
  <si>
    <t>岩应论</t>
  </si>
  <si>
    <t>**2822198*0217**1*</t>
  </si>
  <si>
    <t>*223**1*5**2**00</t>
  </si>
  <si>
    <t>勐海应香精米加工厂</t>
  </si>
  <si>
    <t>岩布吨</t>
  </si>
  <si>
    <t>**282219770*01**1*</t>
  </si>
  <si>
    <t>*21017*002021*****1</t>
  </si>
  <si>
    <t>玉班</t>
  </si>
  <si>
    <t>**282219*80*0***22</t>
  </si>
  <si>
    <t>*223**1*5***7*1*</t>
  </si>
  <si>
    <t>岩兰</t>
  </si>
  <si>
    <t>**282219**0*18**10</t>
  </si>
  <si>
    <t>*21017*002021*51*00</t>
  </si>
  <si>
    <t xml:space="preserve">勐海应香精米加工厂 </t>
  </si>
  <si>
    <t>玉应</t>
  </si>
  <si>
    <t>**2822198*071***22</t>
  </si>
  <si>
    <t>*231*00021*727*7**1</t>
  </si>
  <si>
    <t>岩轰杀之孙女玉应</t>
  </si>
  <si>
    <t>岩燕新</t>
  </si>
  <si>
    <t>**282219*80*18**12</t>
  </si>
  <si>
    <t>*21017*002021***57*</t>
  </si>
  <si>
    <t>先往新寨</t>
  </si>
  <si>
    <t>起大</t>
  </si>
  <si>
    <t>**282219810*20**1*</t>
  </si>
  <si>
    <t>*21017*002021*52*30</t>
  </si>
  <si>
    <t>勐海傣香精米加工厂</t>
  </si>
  <si>
    <t>追批</t>
  </si>
  <si>
    <t>**282219*70201**18</t>
  </si>
  <si>
    <t>*21017*002021*5257*</t>
  </si>
  <si>
    <t>朗朗引</t>
  </si>
  <si>
    <t>**282219*112*1**1*</t>
  </si>
  <si>
    <t>*21017*00201*07*33*</t>
  </si>
  <si>
    <t>岩张左</t>
  </si>
  <si>
    <t>**282219920*0*****</t>
  </si>
  <si>
    <t>*223**1*5*******</t>
  </si>
  <si>
    <t>岩温三</t>
  </si>
  <si>
    <t>**282219*81201**19</t>
  </si>
  <si>
    <t>*21017*002021**220*</t>
  </si>
  <si>
    <t>岩坎专</t>
  </si>
  <si>
    <t>**282219*80729**1*</t>
  </si>
  <si>
    <t>*21017*00201*07*01*</t>
  </si>
  <si>
    <t>岩涛</t>
  </si>
  <si>
    <t>**282219**070***7*</t>
  </si>
  <si>
    <t>*21017*00201*0*0**2</t>
  </si>
  <si>
    <t>玉叫</t>
  </si>
  <si>
    <t>**282219880*27**2*</t>
  </si>
  <si>
    <t>*231*00021*727*0103</t>
  </si>
  <si>
    <t>坝播</t>
  </si>
  <si>
    <t>岩布朗</t>
  </si>
  <si>
    <t>**282219891201**1X</t>
  </si>
  <si>
    <t>*231*00020010***1*3</t>
  </si>
  <si>
    <t>岩班新</t>
  </si>
  <si>
    <t>**2822197*0*02***1</t>
  </si>
  <si>
    <t>*21017*00201*07*172</t>
  </si>
  <si>
    <t>岩三叫</t>
  </si>
  <si>
    <t>**28221979080***1X</t>
  </si>
  <si>
    <t>*21017*00201*07*230</t>
  </si>
  <si>
    <t>玉儿点</t>
  </si>
  <si>
    <t>**28221987072***28</t>
  </si>
  <si>
    <t>*231*0000007**730*0</t>
  </si>
  <si>
    <t>玉拉</t>
  </si>
  <si>
    <t>**282219*2022***28</t>
  </si>
  <si>
    <t>*21017*002021*515**</t>
  </si>
  <si>
    <t>坝卡</t>
  </si>
  <si>
    <t>卖大</t>
  </si>
  <si>
    <t>**282219800*1***1*</t>
  </si>
  <si>
    <t>*231*0000013*25530*</t>
  </si>
  <si>
    <t>岩老丙</t>
  </si>
  <si>
    <t>**282219**0719**11</t>
  </si>
  <si>
    <t>*21017*002021***5**</t>
  </si>
  <si>
    <t>岩旺心</t>
  </si>
  <si>
    <t>**2822198*0*08**19</t>
  </si>
  <si>
    <t>*231*0000007**7*372</t>
  </si>
  <si>
    <t>先往老寨</t>
  </si>
  <si>
    <t>阿达</t>
  </si>
  <si>
    <t>**282219770721**18</t>
  </si>
  <si>
    <t>*21017*00201*021*5*</t>
  </si>
  <si>
    <t>勐海西谷农资有限公司</t>
  </si>
  <si>
    <t>玉怕儿</t>
  </si>
  <si>
    <t>**282219**120***2*</t>
  </si>
  <si>
    <t>*231*0000007**7*3**</t>
  </si>
  <si>
    <t>嘎二</t>
  </si>
  <si>
    <t>**2822197*092***1*</t>
  </si>
  <si>
    <t>*21017*00201*0713**</t>
  </si>
  <si>
    <t>打给</t>
  </si>
  <si>
    <t>**282219**102***2*</t>
  </si>
  <si>
    <t>*000005*0*21****</t>
  </si>
  <si>
    <t>岩应</t>
  </si>
  <si>
    <t>**2822198*0*0****7</t>
  </si>
  <si>
    <t>*21017*002021**5***</t>
  </si>
  <si>
    <t>岩坎拉</t>
  </si>
  <si>
    <t>**282219*71110**1*</t>
  </si>
  <si>
    <t>*223**0*272751*7</t>
  </si>
  <si>
    <t>岩专拉</t>
  </si>
  <si>
    <t>**282219*20209**1X</t>
  </si>
  <si>
    <t>*21017*002021*52*00</t>
  </si>
  <si>
    <t>伞罗</t>
  </si>
  <si>
    <t>**282219*00729**1*</t>
  </si>
  <si>
    <t>*21017*00201*071202</t>
  </si>
  <si>
    <t>曼令小寨</t>
  </si>
  <si>
    <t>岩坎万</t>
  </si>
  <si>
    <t>**282219*70*01**1*</t>
  </si>
  <si>
    <t>*21017*00201*0*3*21</t>
  </si>
  <si>
    <t>玉丙</t>
  </si>
  <si>
    <t>**282219*00*0***282*</t>
  </si>
  <si>
    <t>*21017*00201*073*01</t>
  </si>
  <si>
    <t>岩帕乱</t>
  </si>
  <si>
    <t>**282219*00*2***17</t>
  </si>
  <si>
    <t>*21017*002021*521**</t>
  </si>
  <si>
    <t>岩温坎</t>
  </si>
  <si>
    <t>**2822198*0*0***1*</t>
  </si>
  <si>
    <t>*231*00021*7277*2*1</t>
  </si>
  <si>
    <t>玉儿叫</t>
  </si>
  <si>
    <t>**2822199*1108****</t>
  </si>
  <si>
    <t>*231*00021*727*2570</t>
  </si>
  <si>
    <t>**2822198*0*02**28</t>
  </si>
  <si>
    <t>*21017*002021**3712</t>
  </si>
  <si>
    <t>岩新也</t>
  </si>
  <si>
    <t>**282219820117***X</t>
  </si>
  <si>
    <t>*231*00020010**3**3</t>
  </si>
  <si>
    <t>岩南囡</t>
  </si>
  <si>
    <t>**282219720*09***2</t>
  </si>
  <si>
    <t>*21017*00201*0*0*1*</t>
  </si>
  <si>
    <t>余约</t>
  </si>
  <si>
    <t>**282219780717**17</t>
  </si>
  <si>
    <t>*21017*00201*0712**</t>
  </si>
  <si>
    <t>岩江飞</t>
  </si>
  <si>
    <t>**282219**080***1X</t>
  </si>
  <si>
    <t>*21017*00201*07*3*7</t>
  </si>
  <si>
    <t>岩温丙</t>
  </si>
  <si>
    <t>**2822198*01*0****</t>
  </si>
  <si>
    <t>*231*00020010****0*</t>
  </si>
  <si>
    <t>岩崩丙</t>
  </si>
  <si>
    <t>**282219*80*17**10</t>
  </si>
  <si>
    <t>*21017*00201*0*0*27</t>
  </si>
  <si>
    <t>岩应三</t>
  </si>
  <si>
    <t>**282219790*0***1*</t>
  </si>
  <si>
    <t>*21017*002021***53*</t>
  </si>
  <si>
    <t>玉坎儿</t>
  </si>
  <si>
    <t>**282219**0719****</t>
  </si>
  <si>
    <t>*231*00021*727*53*1</t>
  </si>
  <si>
    <t>邦磨</t>
  </si>
  <si>
    <t>师标</t>
  </si>
  <si>
    <t>**282219*00819**17</t>
  </si>
  <si>
    <t>*21017*00201*0*****</t>
  </si>
  <si>
    <t>晓燕</t>
  </si>
  <si>
    <t>**28221987091****0</t>
  </si>
  <si>
    <t>*231*00021*7277*2**</t>
  </si>
  <si>
    <t>坚车</t>
  </si>
  <si>
    <t>**282219**0202**10</t>
  </si>
  <si>
    <t>*21017*00200****2*1</t>
  </si>
  <si>
    <t>岩种罗</t>
  </si>
  <si>
    <t>**282219*80209***X</t>
  </si>
  <si>
    <t>*21017*00201*07*3**</t>
  </si>
  <si>
    <t>气咪</t>
  </si>
  <si>
    <t>**282219**0901**11</t>
  </si>
  <si>
    <t>*231*00021*72775335</t>
  </si>
  <si>
    <t>岩温</t>
  </si>
  <si>
    <t>**282219970228**1*</t>
  </si>
  <si>
    <t>*231*00021*0*331*3*</t>
  </si>
  <si>
    <t>玉专叫</t>
  </si>
  <si>
    <t>**282219*20807**28</t>
  </si>
  <si>
    <t>*21017*002021*52137</t>
  </si>
  <si>
    <t>岩新甩</t>
  </si>
  <si>
    <t>**282219**0*07***0</t>
  </si>
  <si>
    <t>*21017*00201*073***</t>
  </si>
  <si>
    <t>克二</t>
  </si>
  <si>
    <t>**282219**0*17**1X</t>
  </si>
  <si>
    <t>*21017*00201*07117*</t>
  </si>
  <si>
    <t>岩罗兴</t>
  </si>
  <si>
    <t>**2822197*091****X</t>
  </si>
  <si>
    <t>岩应怕</t>
  </si>
  <si>
    <t>**282219720*11****</t>
  </si>
  <si>
    <t>*21017*00201*07*1*0</t>
  </si>
  <si>
    <t>学图</t>
  </si>
  <si>
    <t>**282219*11221***0</t>
  </si>
  <si>
    <t>*21017*00201*0**7*0</t>
  </si>
  <si>
    <t>康朗老</t>
  </si>
  <si>
    <t>**282219**0801**19</t>
  </si>
  <si>
    <t>*21017*002021*53101</t>
  </si>
  <si>
    <t>飘达</t>
  </si>
  <si>
    <t>**2822197*0902**1*</t>
  </si>
  <si>
    <t>*21017*00201*07123*</t>
  </si>
  <si>
    <t>岩三拉</t>
  </si>
  <si>
    <t>**282219**070***18</t>
  </si>
  <si>
    <t>*21017*00201*07*20*</t>
  </si>
  <si>
    <t>岩旺尚</t>
  </si>
  <si>
    <t>**282219890*0***17</t>
  </si>
  <si>
    <t>*231*0000007*5*37*7</t>
  </si>
  <si>
    <t>岩英买</t>
  </si>
  <si>
    <t>**282219*80*09**11</t>
  </si>
  <si>
    <t>*21017*002021*51**3</t>
  </si>
  <si>
    <t>布的</t>
  </si>
  <si>
    <t>**2822197*0*0*****</t>
  </si>
  <si>
    <t>*231*00021*727**0*3</t>
  </si>
  <si>
    <t>岩燕坎</t>
  </si>
  <si>
    <t>**2822197*091****7</t>
  </si>
  <si>
    <t>*21017*002021*517**</t>
  </si>
  <si>
    <t>玉江新</t>
  </si>
  <si>
    <t>**282219**0*07**21</t>
  </si>
  <si>
    <t>*231*00021*727*0053</t>
  </si>
  <si>
    <t>岩西</t>
  </si>
  <si>
    <t>**282219**0*08***7</t>
  </si>
  <si>
    <t>*231*00020010**1777</t>
  </si>
  <si>
    <t>三思</t>
  </si>
  <si>
    <t>**2822197*090***19</t>
  </si>
  <si>
    <t>*223**0*27300573</t>
  </si>
  <si>
    <t>学山</t>
  </si>
  <si>
    <t>**282219700102****</t>
  </si>
  <si>
    <t>*21017*00201*0712*5</t>
  </si>
  <si>
    <t>岩拉坎</t>
  </si>
  <si>
    <t>**2822197*090****8</t>
  </si>
  <si>
    <t>*21017*00201*07*15*</t>
  </si>
  <si>
    <t>岩三</t>
  </si>
  <si>
    <t>**2822198*110***12</t>
  </si>
  <si>
    <t>*21017*002021703310</t>
  </si>
  <si>
    <t>岩温儿</t>
  </si>
  <si>
    <t>**282219900102**19</t>
  </si>
  <si>
    <t>*21017*002021*5175*</t>
  </si>
  <si>
    <t>岩燕儿</t>
  </si>
  <si>
    <t>**28221982010****7</t>
  </si>
  <si>
    <t>*21017*00201*0*722*</t>
  </si>
  <si>
    <t>玉儿之子岩燕儿</t>
  </si>
  <si>
    <t>四美</t>
  </si>
  <si>
    <t>**2822197*0*0***18</t>
  </si>
  <si>
    <t>*21017*00201*0*07*2</t>
  </si>
  <si>
    <t>玉拉温</t>
  </si>
  <si>
    <t>**2822197*0*2***22</t>
  </si>
  <si>
    <t>*231*00021*727*0327</t>
  </si>
  <si>
    <t>优咪</t>
  </si>
  <si>
    <t>**282219*70910**10</t>
  </si>
  <si>
    <t>*21017*00200****22*</t>
  </si>
  <si>
    <t>爬康</t>
  </si>
  <si>
    <t>**282219770*0*****</t>
  </si>
  <si>
    <t>*223**0**7503**0</t>
  </si>
  <si>
    <t>鱼二</t>
  </si>
  <si>
    <t>**282219770*17**1*</t>
  </si>
  <si>
    <t>*21017*00201*015*10</t>
  </si>
  <si>
    <t>岩角我</t>
  </si>
  <si>
    <t>**282219*00720**17</t>
  </si>
  <si>
    <t>*21017*00201*073**5</t>
  </si>
  <si>
    <t>玉怕丙</t>
  </si>
  <si>
    <t>**282219810*2***2X</t>
  </si>
  <si>
    <t>*231*00021*727*30*1</t>
  </si>
  <si>
    <t>岩邦应</t>
  </si>
  <si>
    <t>**282219890807**1X</t>
  </si>
  <si>
    <t>*231*000000272015*7</t>
  </si>
  <si>
    <t>武追</t>
  </si>
  <si>
    <t>**282219810701**17</t>
  </si>
  <si>
    <t>*21017*00200****3*2</t>
  </si>
  <si>
    <t>叶二</t>
  </si>
  <si>
    <t>**282219770*01**19</t>
  </si>
  <si>
    <t>*231*00021*7277*3*5</t>
  </si>
  <si>
    <t>康朗南</t>
  </si>
  <si>
    <t>**282219**0*0***1*</t>
  </si>
  <si>
    <t>*21017*00201*07*123</t>
  </si>
  <si>
    <t>杨建峰</t>
  </si>
  <si>
    <t>**282219870709**1*</t>
  </si>
  <si>
    <t>*21017*00200****25*</t>
  </si>
  <si>
    <t>特二</t>
  </si>
  <si>
    <t>**2822197*0*20****</t>
  </si>
  <si>
    <t>*21017*00201*015*02</t>
  </si>
  <si>
    <t>戈约</t>
  </si>
  <si>
    <t>**282219720708**18</t>
  </si>
  <si>
    <t>*21017*00200***2022</t>
  </si>
  <si>
    <t>啊大批</t>
  </si>
  <si>
    <t>**28221979080***19</t>
  </si>
  <si>
    <t>*21017*00201*0*07*7</t>
  </si>
  <si>
    <t>勒嘎</t>
  </si>
  <si>
    <t>**282219920209***X</t>
  </si>
  <si>
    <t>*21017*00200***20**</t>
  </si>
  <si>
    <t>**282219*80119***9</t>
  </si>
  <si>
    <t>*21017*00201*07*313</t>
  </si>
  <si>
    <t>岩叫</t>
  </si>
  <si>
    <t>*231*00021*727*11**</t>
  </si>
  <si>
    <t>岩点</t>
  </si>
  <si>
    <t>**282219770*01**12</t>
  </si>
  <si>
    <t>*231*000000*5*50*1*</t>
  </si>
  <si>
    <t>遮师</t>
  </si>
  <si>
    <t>**282219*20920**1*</t>
  </si>
  <si>
    <t>*21017*00201*0*075*</t>
  </si>
  <si>
    <t>玉烘坎</t>
  </si>
  <si>
    <t>**28221992010***22</t>
  </si>
  <si>
    <t>*231*0000007**7**25</t>
  </si>
  <si>
    <t>岩光坎</t>
  </si>
  <si>
    <t>**282219880*21**18</t>
  </si>
  <si>
    <t>*21017*00201*0*3730</t>
  </si>
  <si>
    <t>南楞村</t>
  </si>
  <si>
    <t>南楞</t>
  </si>
  <si>
    <t>张正忠</t>
  </si>
  <si>
    <t>**2729197*0*08**72</t>
  </si>
  <si>
    <t>*231*00021*71*0*1**</t>
  </si>
  <si>
    <t>户主已由玉光坎更换为其丈夫张正忠</t>
  </si>
  <si>
    <t>曼根村委会</t>
  </si>
  <si>
    <t>曼版龙</t>
  </si>
  <si>
    <t>岩章囡</t>
  </si>
  <si>
    <t>**282219*1011***1X</t>
  </si>
  <si>
    <t>*223**1*5***1130</t>
  </si>
  <si>
    <t>2019</t>
  </si>
  <si>
    <t>曼燕村</t>
  </si>
  <si>
    <t>玉罕旺</t>
  </si>
  <si>
    <t>**282219**0*0***8X</t>
  </si>
  <si>
    <t>*231*00021*72*23*01</t>
  </si>
  <si>
    <t>回朗村</t>
  </si>
  <si>
    <t>张改生</t>
  </si>
  <si>
    <t>**2822197*020***90</t>
  </si>
  <si>
    <t>*21017*00200*5*73*5</t>
  </si>
  <si>
    <t>旧赛小寨</t>
  </si>
  <si>
    <t>罗石保</t>
  </si>
  <si>
    <t>**282219*8080*****</t>
  </si>
  <si>
    <t>*21017*00200**207**</t>
  </si>
  <si>
    <t>罗云</t>
  </si>
  <si>
    <t>**2822197*1210***1</t>
  </si>
  <si>
    <t>*21017*00200**22**2</t>
  </si>
  <si>
    <t>李石保</t>
  </si>
  <si>
    <t>**282219*90*09***0</t>
  </si>
  <si>
    <t xml:space="preserve">*231*0000007**71*37   </t>
  </si>
  <si>
    <t>张美芳</t>
  </si>
  <si>
    <t>**272919**0*0*1**7</t>
  </si>
  <si>
    <t>*223**1*5**71*50</t>
  </si>
  <si>
    <t>王石明</t>
  </si>
  <si>
    <t>**282219870801****</t>
  </si>
  <si>
    <t>*231*00021*72231*0*</t>
  </si>
  <si>
    <t>罗老八</t>
  </si>
  <si>
    <t>**28221982090***19</t>
  </si>
  <si>
    <t>*223**1*5***03*7</t>
  </si>
  <si>
    <t>2015年底|2017年底</t>
  </si>
  <si>
    <t>段克宝</t>
  </si>
  <si>
    <t>**2822198*0*2****2</t>
  </si>
  <si>
    <t>*223**0*71*72**7</t>
  </si>
  <si>
    <t>黄妹</t>
  </si>
  <si>
    <t>**2822197*0*08***9</t>
  </si>
  <si>
    <t>*21017*00200**20*0*</t>
  </si>
  <si>
    <t>刘三</t>
  </si>
  <si>
    <t>**28221980020****9</t>
  </si>
  <si>
    <t>*21017*00200**20*71</t>
  </si>
  <si>
    <t>小王六</t>
  </si>
  <si>
    <t>**282219*8090***18</t>
  </si>
  <si>
    <t>*21017*00200**20**1</t>
  </si>
  <si>
    <t>罗东生</t>
  </si>
  <si>
    <t>**282219**111***17</t>
  </si>
  <si>
    <t>*21017*00200**20*30</t>
  </si>
  <si>
    <t>郭老黄</t>
  </si>
  <si>
    <t>**282219*9100*****</t>
  </si>
  <si>
    <t>*21017*00200**25***</t>
  </si>
  <si>
    <t>张小九</t>
  </si>
  <si>
    <t>**2822197*0*0***17</t>
  </si>
  <si>
    <t>*21017*00200**20***</t>
  </si>
  <si>
    <t>王小明</t>
  </si>
  <si>
    <t>**282219720*09**7*</t>
  </si>
  <si>
    <t>*21017*00201*0*3*12</t>
  </si>
  <si>
    <t>王保安</t>
  </si>
  <si>
    <t>**2822197*0*02****</t>
  </si>
  <si>
    <t>*21017*00200**20**3</t>
  </si>
  <si>
    <t>刘大</t>
  </si>
  <si>
    <t>**282219720709***0</t>
  </si>
  <si>
    <t>*21017*00200**20707</t>
  </si>
  <si>
    <t>张克妹</t>
  </si>
  <si>
    <t>**2822198*0*08****</t>
  </si>
  <si>
    <t>*000012***200***</t>
  </si>
  <si>
    <t>张小刀</t>
  </si>
  <si>
    <t>**282219*90*10****</t>
  </si>
  <si>
    <t>*21017*00200**23222</t>
  </si>
  <si>
    <t>罗长才</t>
  </si>
  <si>
    <t>**282219900*21****</t>
  </si>
  <si>
    <t>*223**10*5*20**1</t>
  </si>
  <si>
    <t>曼恩村</t>
  </si>
  <si>
    <t>曼给新寨一组</t>
  </si>
  <si>
    <t>批三</t>
  </si>
  <si>
    <t>**282219**0707***8</t>
  </si>
  <si>
    <t>*223 **1* **13 15*7</t>
  </si>
  <si>
    <t>甘蔗：宿根</t>
  </si>
  <si>
    <t>曼广迈二组</t>
  </si>
  <si>
    <t>岩甩</t>
  </si>
  <si>
    <t>**282219800*02***7</t>
  </si>
  <si>
    <t>*231*00021*721020**</t>
  </si>
  <si>
    <t>曼给新寨二组</t>
  </si>
  <si>
    <t>当俄</t>
  </si>
  <si>
    <t>**2822197*0*11**21</t>
  </si>
  <si>
    <t>0*0007*5*1*77***</t>
  </si>
  <si>
    <t>康培</t>
  </si>
  <si>
    <t>**282219*90*0*****</t>
  </si>
  <si>
    <t>*231*0000007*77575*</t>
  </si>
  <si>
    <t>岩问</t>
  </si>
  <si>
    <t>**282219870210**70</t>
  </si>
  <si>
    <t>*223 **1* **12 ***3</t>
  </si>
  <si>
    <t>曼弄村</t>
  </si>
  <si>
    <t>佤族老寨一组</t>
  </si>
  <si>
    <t>岩温干</t>
  </si>
  <si>
    <t>**2822198*0*07**10</t>
  </si>
  <si>
    <t>*21017*002021**3*70</t>
  </si>
  <si>
    <t>佤族老寨二组</t>
  </si>
  <si>
    <t>岩些翁</t>
  </si>
  <si>
    <t>**282219**0*19**1*</t>
  </si>
  <si>
    <t>*21017*00200***2**0</t>
  </si>
  <si>
    <t>岩温东</t>
  </si>
  <si>
    <t>**282219*81111**12</t>
  </si>
  <si>
    <t>*21017*002021***120</t>
  </si>
  <si>
    <t>岩三夸</t>
  </si>
  <si>
    <t>**282219890*1***7*</t>
  </si>
  <si>
    <t>*231*0000007*5*17*1</t>
  </si>
  <si>
    <t>岩温囡</t>
  </si>
  <si>
    <t>**282219**082***7*</t>
  </si>
  <si>
    <t>*21017*00200***0257</t>
  </si>
  <si>
    <t>岩香</t>
  </si>
  <si>
    <t>**282219*70*2***11</t>
  </si>
  <si>
    <t>*231*00020015075553</t>
  </si>
  <si>
    <t>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</si>
</sst>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0_ "/>
    <numFmt numFmtId="178" formatCode="0_);[Red]\(0\)"/>
    <numFmt numFmtId="44" formatCode="_ &quot;￥&quot;* #,##0.00_ ;_ &quot;￥&quot;* \-#,##0.00_ ;_ &quot;￥&quot;* &quot;-&quot;??_ ;_ @_ "/>
    <numFmt numFmtId="179" formatCode="0.00_);[Red]\(0.00\)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8"/>
      <color theme="1"/>
      <name val="仿宋_GB2312"/>
      <charset val="134"/>
    </font>
    <font>
      <sz val="26"/>
      <color theme="1"/>
      <name val="仿宋_GB2312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79" fontId="0" fillId="2" borderId="1" xfId="0" applyNumberFormat="1" applyFont="1" applyFill="1" applyBorder="1" applyAlignment="1">
      <alignment horizontal="center"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49"/>
  <sheetViews>
    <sheetView tabSelected="1" topLeftCell="C1" workbookViewId="0">
      <selection activeCell="G3" sqref="A$1:R$1048576"/>
    </sheetView>
  </sheetViews>
  <sheetFormatPr defaultColWidth="8.89166666666667" defaultRowHeight="13.5"/>
  <cols>
    <col min="6" max="7" width="20.8916666666667" customWidth="1"/>
    <col min="12" max="12" width="21.4416666666667" customWidth="1"/>
  </cols>
  <sheetData>
    <row r="1" ht="35.25" spans="1:18">
      <c r="A1" s="1" t="s">
        <v>0</v>
      </c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33.75" spans="1:18">
      <c r="A2" s="3" t="s">
        <v>1</v>
      </c>
      <c r="B2" s="3"/>
      <c r="C2" s="3"/>
      <c r="D2" s="3"/>
      <c r="E2" s="3"/>
      <c r="F2" s="4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/>
      <c r="M3" s="5"/>
      <c r="N3" s="5"/>
      <c r="O3" s="5"/>
      <c r="P3" s="5"/>
      <c r="Q3" s="5"/>
      <c r="R3" s="5"/>
    </row>
    <row r="4" ht="27" spans="1:18">
      <c r="A4" s="5"/>
      <c r="B4" s="5"/>
      <c r="C4" s="5"/>
      <c r="D4" s="5"/>
      <c r="E4" s="5"/>
      <c r="F4" s="6"/>
      <c r="G4" s="6"/>
      <c r="H4" s="5"/>
      <c r="I4" s="5"/>
      <c r="J4" s="5"/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</row>
    <row r="5" ht="27" spans="1:18">
      <c r="A5" s="5">
        <v>1</v>
      </c>
      <c r="B5" s="5" t="s">
        <v>21</v>
      </c>
      <c r="C5" s="5" t="s">
        <v>22</v>
      </c>
      <c r="D5" s="5" t="s">
        <v>23</v>
      </c>
      <c r="E5" s="5" t="s">
        <v>24</v>
      </c>
      <c r="F5" s="6" t="s">
        <v>25</v>
      </c>
      <c r="G5" s="6" t="s">
        <v>26</v>
      </c>
      <c r="H5" s="5" t="s">
        <v>27</v>
      </c>
      <c r="I5" s="5">
        <v>3</v>
      </c>
      <c r="J5" s="5">
        <f>I5*1000</f>
        <v>3000</v>
      </c>
      <c r="K5" s="7" t="s">
        <v>28</v>
      </c>
      <c r="L5" s="5" t="s">
        <v>29</v>
      </c>
      <c r="M5" s="5">
        <v>5</v>
      </c>
      <c r="N5" s="5">
        <v>1750</v>
      </c>
      <c r="O5" s="5">
        <v>5</v>
      </c>
      <c r="P5" s="5">
        <v>2500</v>
      </c>
      <c r="Q5" s="5">
        <v>2500</v>
      </c>
      <c r="R5" s="5"/>
    </row>
    <row r="6" ht="27" spans="1:18">
      <c r="A6" s="5"/>
      <c r="B6" s="5"/>
      <c r="C6" s="5"/>
      <c r="D6" s="5"/>
      <c r="E6" s="5"/>
      <c r="F6" s="6"/>
      <c r="G6" s="6"/>
      <c r="H6" s="5"/>
      <c r="I6" s="5"/>
      <c r="J6" s="5"/>
      <c r="K6" s="5" t="s">
        <v>30</v>
      </c>
      <c r="L6" s="5" t="s">
        <v>31</v>
      </c>
      <c r="M6" s="5">
        <v>2.5</v>
      </c>
      <c r="N6" s="5">
        <v>750</v>
      </c>
      <c r="O6" s="5">
        <v>2.5</v>
      </c>
      <c r="P6" s="5"/>
      <c r="Q6" s="5"/>
      <c r="R6" s="5"/>
    </row>
    <row r="7" spans="1:18">
      <c r="A7" s="5"/>
      <c r="B7" s="5"/>
      <c r="C7" s="5"/>
      <c r="D7" s="5"/>
      <c r="E7" s="5"/>
      <c r="F7" s="6"/>
      <c r="G7" s="6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>
      <c r="A8" s="5"/>
      <c r="B8" s="5"/>
      <c r="C8" s="5"/>
      <c r="D8" s="5"/>
      <c r="E8" s="5"/>
      <c r="F8" s="6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ht="27" spans="1:18">
      <c r="A9" s="5">
        <v>2</v>
      </c>
      <c r="B9" s="5" t="s">
        <v>21</v>
      </c>
      <c r="C9" s="5" t="s">
        <v>22</v>
      </c>
      <c r="D9" s="5" t="s">
        <v>32</v>
      </c>
      <c r="E9" s="5" t="s">
        <v>33</v>
      </c>
      <c r="F9" s="6" t="s">
        <v>34</v>
      </c>
      <c r="G9" s="6" t="s">
        <v>35</v>
      </c>
      <c r="H9" s="5" t="s">
        <v>27</v>
      </c>
      <c r="I9" s="5">
        <v>4</v>
      </c>
      <c r="J9" s="5">
        <f>I9*1000</f>
        <v>4000</v>
      </c>
      <c r="K9" s="5" t="s">
        <v>36</v>
      </c>
      <c r="L9" s="5" t="s">
        <v>37</v>
      </c>
      <c r="M9" s="5">
        <v>2</v>
      </c>
      <c r="N9" s="5">
        <v>4000</v>
      </c>
      <c r="O9" s="5">
        <v>2</v>
      </c>
      <c r="P9" s="5">
        <v>4000</v>
      </c>
      <c r="Q9" s="5">
        <v>4000</v>
      </c>
      <c r="R9" s="5"/>
    </row>
    <row r="10" spans="1:18">
      <c r="A10" s="5"/>
      <c r="B10" s="5"/>
      <c r="C10" s="5"/>
      <c r="D10" s="5"/>
      <c r="E10" s="5"/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>
      <c r="A11" s="5"/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>
      <c r="A12" s="5"/>
      <c r="B12" s="5"/>
      <c r="C12" s="5"/>
      <c r="D12" s="5"/>
      <c r="E12" s="5"/>
      <c r="F12" s="6"/>
      <c r="G12" s="6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ht="27" spans="1:18">
      <c r="A13" s="5">
        <v>4</v>
      </c>
      <c r="B13" s="5" t="s">
        <v>21</v>
      </c>
      <c r="C13" s="5" t="s">
        <v>22</v>
      </c>
      <c r="D13" s="5" t="s">
        <v>38</v>
      </c>
      <c r="E13" s="5" t="s">
        <v>39</v>
      </c>
      <c r="F13" s="6" t="s">
        <v>40</v>
      </c>
      <c r="G13" s="6" t="s">
        <v>41</v>
      </c>
      <c r="H13" s="5" t="s">
        <v>42</v>
      </c>
      <c r="I13" s="5">
        <v>4</v>
      </c>
      <c r="J13" s="5">
        <f>I13*1000</f>
        <v>4000</v>
      </c>
      <c r="K13" s="7" t="s">
        <v>28</v>
      </c>
      <c r="L13" s="5" t="s">
        <v>29</v>
      </c>
      <c r="M13" s="5">
        <v>6</v>
      </c>
      <c r="N13" s="5">
        <v>2100</v>
      </c>
      <c r="O13" s="5">
        <v>6</v>
      </c>
      <c r="P13" s="5">
        <v>2100</v>
      </c>
      <c r="Q13" s="5">
        <v>3700</v>
      </c>
      <c r="R13" s="5"/>
    </row>
    <row r="14" spans="1:18">
      <c r="A14" s="5"/>
      <c r="B14" s="5"/>
      <c r="C14" s="5"/>
      <c r="D14" s="5"/>
      <c r="E14" s="5"/>
      <c r="F14" s="6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>
      <c r="A15" s="5"/>
      <c r="B15" s="5"/>
      <c r="C15" s="5"/>
      <c r="D15" s="5"/>
      <c r="E15" s="5"/>
      <c r="F15" s="6"/>
      <c r="G15" s="6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>
      <c r="A16" s="5"/>
      <c r="B16" s="5"/>
      <c r="C16" s="5"/>
      <c r="D16" s="5"/>
      <c r="E16" s="5"/>
      <c r="F16" s="6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ht="27" spans="1:18">
      <c r="A17" s="5">
        <v>5</v>
      </c>
      <c r="B17" s="5" t="s">
        <v>21</v>
      </c>
      <c r="C17" s="5" t="s">
        <v>43</v>
      </c>
      <c r="D17" s="5" t="s">
        <v>44</v>
      </c>
      <c r="E17" s="5" t="s">
        <v>45</v>
      </c>
      <c r="F17" s="6" t="s">
        <v>46</v>
      </c>
      <c r="G17" s="6" t="s">
        <v>47</v>
      </c>
      <c r="H17" s="6" t="s">
        <v>27</v>
      </c>
      <c r="I17" s="6">
        <v>1</v>
      </c>
      <c r="J17" s="5">
        <f>I17*1000</f>
        <v>1000</v>
      </c>
      <c r="K17" s="7" t="s">
        <v>28</v>
      </c>
      <c r="L17" s="5" t="s">
        <v>29</v>
      </c>
      <c r="M17" s="5">
        <v>2</v>
      </c>
      <c r="N17" s="5">
        <v>700</v>
      </c>
      <c r="O17" s="5">
        <v>2</v>
      </c>
      <c r="P17" s="5">
        <v>700</v>
      </c>
      <c r="Q17" s="5">
        <v>700</v>
      </c>
      <c r="R17" s="5"/>
    </row>
    <row r="18" spans="1:18">
      <c r="A18" s="5"/>
      <c r="B18" s="5"/>
      <c r="C18" s="5"/>
      <c r="D18" s="5"/>
      <c r="E18" s="5"/>
      <c r="F18" s="6"/>
      <c r="G18" s="6"/>
      <c r="H18" s="6"/>
      <c r="I18" s="6"/>
      <c r="J18" s="5"/>
      <c r="K18" s="5"/>
      <c r="L18" s="5"/>
      <c r="M18" s="5"/>
      <c r="N18" s="5"/>
      <c r="O18" s="5"/>
      <c r="P18" s="5"/>
      <c r="Q18" s="5"/>
      <c r="R18" s="5"/>
    </row>
    <row r="19" spans="1:18">
      <c r="A19" s="5"/>
      <c r="B19" s="5"/>
      <c r="C19" s="5"/>
      <c r="D19" s="5"/>
      <c r="E19" s="5"/>
      <c r="F19" s="6"/>
      <c r="G19" s="6"/>
      <c r="H19" s="6"/>
      <c r="I19" s="6"/>
      <c r="J19" s="5"/>
      <c r="K19" s="5"/>
      <c r="L19" s="5"/>
      <c r="M19" s="5"/>
      <c r="N19" s="5"/>
      <c r="O19" s="5"/>
      <c r="P19" s="5"/>
      <c r="Q19" s="5"/>
      <c r="R19" s="5"/>
    </row>
    <row r="20" spans="1:18">
      <c r="A20" s="5"/>
      <c r="B20" s="5"/>
      <c r="C20" s="5"/>
      <c r="D20" s="5"/>
      <c r="E20" s="5"/>
      <c r="F20" s="6"/>
      <c r="G20" s="6"/>
      <c r="H20" s="6"/>
      <c r="I20" s="6"/>
      <c r="J20" s="5"/>
      <c r="K20" s="5"/>
      <c r="L20" s="5"/>
      <c r="M20" s="5"/>
      <c r="N20" s="5"/>
      <c r="O20" s="5"/>
      <c r="P20" s="5"/>
      <c r="Q20" s="5"/>
      <c r="R20" s="5"/>
    </row>
    <row r="21" ht="27" spans="1:18">
      <c r="A21" s="5">
        <v>6</v>
      </c>
      <c r="B21" s="5" t="s">
        <v>21</v>
      </c>
      <c r="C21" s="5" t="s">
        <v>43</v>
      </c>
      <c r="D21" s="5" t="s">
        <v>44</v>
      </c>
      <c r="E21" s="5" t="s">
        <v>48</v>
      </c>
      <c r="F21" s="6" t="s">
        <v>49</v>
      </c>
      <c r="G21" s="6" t="s">
        <v>50</v>
      </c>
      <c r="H21" s="6" t="s">
        <v>27</v>
      </c>
      <c r="I21" s="6">
        <v>3</v>
      </c>
      <c r="J21" s="5">
        <f>I21*1000</f>
        <v>3000</v>
      </c>
      <c r="K21" s="7" t="s">
        <v>28</v>
      </c>
      <c r="L21" s="5" t="s">
        <v>29</v>
      </c>
      <c r="M21" s="5">
        <v>3</v>
      </c>
      <c r="N21" s="5">
        <v>1050</v>
      </c>
      <c r="O21" s="5">
        <v>3</v>
      </c>
      <c r="P21" s="5">
        <v>2250</v>
      </c>
      <c r="Q21" s="5">
        <v>2250</v>
      </c>
      <c r="R21" s="5"/>
    </row>
    <row r="22" ht="27" spans="1:18">
      <c r="A22" s="5"/>
      <c r="B22" s="5"/>
      <c r="C22" s="5"/>
      <c r="D22" s="5"/>
      <c r="E22" s="5"/>
      <c r="F22" s="6"/>
      <c r="G22" s="6"/>
      <c r="H22" s="6"/>
      <c r="I22" s="6"/>
      <c r="J22" s="5"/>
      <c r="K22" s="5" t="s">
        <v>30</v>
      </c>
      <c r="L22" s="5" t="s">
        <v>31</v>
      </c>
      <c r="M22" s="5">
        <v>4</v>
      </c>
      <c r="N22" s="5">
        <v>1200</v>
      </c>
      <c r="O22" s="5">
        <v>4</v>
      </c>
      <c r="P22" s="5"/>
      <c r="Q22" s="5"/>
      <c r="R22" s="5"/>
    </row>
    <row r="23" spans="1:18">
      <c r="A23" s="5"/>
      <c r="B23" s="5"/>
      <c r="C23" s="5"/>
      <c r="D23" s="5"/>
      <c r="E23" s="5"/>
      <c r="F23" s="6"/>
      <c r="G23" s="6"/>
      <c r="H23" s="6"/>
      <c r="I23" s="6"/>
      <c r="J23" s="5"/>
      <c r="K23" s="5"/>
      <c r="L23" s="5"/>
      <c r="M23" s="5"/>
      <c r="N23" s="5"/>
      <c r="O23" s="5"/>
      <c r="P23" s="5"/>
      <c r="Q23" s="5"/>
      <c r="R23" s="5"/>
    </row>
    <row r="24" spans="1:18">
      <c r="A24" s="5"/>
      <c r="B24" s="5"/>
      <c r="C24" s="5"/>
      <c r="D24" s="5"/>
      <c r="E24" s="5"/>
      <c r="F24" s="6"/>
      <c r="G24" s="6"/>
      <c r="H24" s="6"/>
      <c r="I24" s="6"/>
      <c r="J24" s="5"/>
      <c r="K24" s="5"/>
      <c r="L24" s="5"/>
      <c r="M24" s="5"/>
      <c r="N24" s="5"/>
      <c r="O24" s="5"/>
      <c r="P24" s="5"/>
      <c r="Q24" s="5"/>
      <c r="R24" s="5"/>
    </row>
    <row r="25" ht="27" spans="1:18">
      <c r="A25" s="5">
        <v>8</v>
      </c>
      <c r="B25" s="5" t="s">
        <v>21</v>
      </c>
      <c r="C25" s="5" t="s">
        <v>51</v>
      </c>
      <c r="D25" s="5" t="s">
        <v>52</v>
      </c>
      <c r="E25" s="5" t="s">
        <v>53</v>
      </c>
      <c r="F25" s="6" t="s">
        <v>54</v>
      </c>
      <c r="G25" s="6" t="s">
        <v>55</v>
      </c>
      <c r="H25" s="5" t="s">
        <v>56</v>
      </c>
      <c r="I25" s="5">
        <v>4</v>
      </c>
      <c r="J25" s="5">
        <f>I25*500</f>
        <v>2000</v>
      </c>
      <c r="K25" s="5" t="s">
        <v>30</v>
      </c>
      <c r="L25" s="5" t="s">
        <v>31</v>
      </c>
      <c r="M25" s="8">
        <v>4</v>
      </c>
      <c r="N25" s="5">
        <v>1200</v>
      </c>
      <c r="O25" s="8">
        <v>4</v>
      </c>
      <c r="P25" s="5">
        <f>N25</f>
        <v>1200</v>
      </c>
      <c r="Q25" s="5">
        <v>2000</v>
      </c>
      <c r="R25" s="5"/>
    </row>
    <row r="26" spans="1:18">
      <c r="A26" s="5"/>
      <c r="B26" s="5"/>
      <c r="C26" s="5"/>
      <c r="D26" s="5"/>
      <c r="E26" s="5"/>
      <c r="F26" s="6"/>
      <c r="G26" s="6"/>
      <c r="H26" s="5"/>
      <c r="I26" s="5"/>
      <c r="J26" s="5"/>
      <c r="K26" s="5"/>
      <c r="L26" s="5"/>
      <c r="M26" s="8"/>
      <c r="N26" s="5"/>
      <c r="O26" s="8"/>
      <c r="P26" s="5"/>
      <c r="Q26" s="5"/>
      <c r="R26" s="5"/>
    </row>
    <row r="27" spans="1:18">
      <c r="A27" s="5"/>
      <c r="B27" s="5"/>
      <c r="C27" s="5"/>
      <c r="D27" s="5"/>
      <c r="E27" s="5"/>
      <c r="F27" s="6"/>
      <c r="G27" s="6"/>
      <c r="H27" s="5"/>
      <c r="I27" s="5"/>
      <c r="J27" s="5"/>
      <c r="K27" s="5"/>
      <c r="L27" s="5"/>
      <c r="M27" s="8"/>
      <c r="N27" s="5"/>
      <c r="O27" s="8"/>
      <c r="P27" s="5"/>
      <c r="Q27" s="5"/>
      <c r="R27" s="5"/>
    </row>
    <row r="28" spans="1:18">
      <c r="A28" s="5"/>
      <c r="B28" s="5"/>
      <c r="C28" s="5"/>
      <c r="D28" s="5"/>
      <c r="E28" s="5"/>
      <c r="F28" s="6"/>
      <c r="G28" s="6"/>
      <c r="H28" s="5"/>
      <c r="I28" s="5"/>
      <c r="J28" s="5"/>
      <c r="K28" s="5"/>
      <c r="L28" s="5"/>
      <c r="M28" s="8"/>
      <c r="N28" s="5"/>
      <c r="O28" s="8"/>
      <c r="P28" s="5"/>
      <c r="Q28" s="5"/>
      <c r="R28" s="5"/>
    </row>
    <row r="29" ht="27" spans="1:18">
      <c r="A29" s="5">
        <v>9</v>
      </c>
      <c r="B29" s="5" t="s">
        <v>21</v>
      </c>
      <c r="C29" s="5" t="s">
        <v>51</v>
      </c>
      <c r="D29" s="5" t="s">
        <v>57</v>
      </c>
      <c r="E29" s="5" t="s">
        <v>58</v>
      </c>
      <c r="F29" s="6" t="s">
        <v>59</v>
      </c>
      <c r="G29" s="6" t="s">
        <v>60</v>
      </c>
      <c r="H29" s="5" t="s">
        <v>56</v>
      </c>
      <c r="I29" s="5">
        <v>3</v>
      </c>
      <c r="J29" s="5">
        <f>I29*500</f>
        <v>1500</v>
      </c>
      <c r="K29" s="7" t="s">
        <v>28</v>
      </c>
      <c r="L29" s="5" t="s">
        <v>61</v>
      </c>
      <c r="M29" s="8">
        <v>4.29</v>
      </c>
      <c r="N29" s="5">
        <v>1500</v>
      </c>
      <c r="O29" s="8">
        <v>4.29</v>
      </c>
      <c r="P29" s="5">
        <v>1500</v>
      </c>
      <c r="Q29" s="5">
        <v>1500</v>
      </c>
      <c r="R29" s="5"/>
    </row>
    <row r="30" spans="1:18">
      <c r="A30" s="5"/>
      <c r="B30" s="5"/>
      <c r="C30" s="5"/>
      <c r="D30" s="5"/>
      <c r="E30" s="5"/>
      <c r="F30" s="6"/>
      <c r="G30" s="6"/>
      <c r="H30" s="5"/>
      <c r="I30" s="5"/>
      <c r="J30" s="5"/>
      <c r="K30" s="5"/>
      <c r="L30" s="5"/>
      <c r="M30" s="8"/>
      <c r="N30" s="5"/>
      <c r="O30" s="8"/>
      <c r="P30" s="5"/>
      <c r="Q30" s="5"/>
      <c r="R30" s="5"/>
    </row>
    <row r="31" spans="1:18">
      <c r="A31" s="5"/>
      <c r="B31" s="5"/>
      <c r="C31" s="5"/>
      <c r="D31" s="5"/>
      <c r="E31" s="5"/>
      <c r="F31" s="6"/>
      <c r="G31" s="6"/>
      <c r="H31" s="5"/>
      <c r="I31" s="5"/>
      <c r="J31" s="5"/>
      <c r="K31" s="5"/>
      <c r="L31" s="5"/>
      <c r="M31" s="8"/>
      <c r="N31" s="5"/>
      <c r="O31" s="8"/>
      <c r="P31" s="5"/>
      <c r="Q31" s="5"/>
      <c r="R31" s="5"/>
    </row>
    <row r="32" spans="1:18">
      <c r="A32" s="5"/>
      <c r="B32" s="5"/>
      <c r="C32" s="5"/>
      <c r="D32" s="5"/>
      <c r="E32" s="5"/>
      <c r="F32" s="6"/>
      <c r="G32" s="6"/>
      <c r="H32" s="5"/>
      <c r="I32" s="5"/>
      <c r="J32" s="5"/>
      <c r="K32" s="5"/>
      <c r="L32" s="5"/>
      <c r="M32" s="8"/>
      <c r="N32" s="5"/>
      <c r="O32" s="8"/>
      <c r="P32" s="5"/>
      <c r="Q32" s="5"/>
      <c r="R32" s="5"/>
    </row>
    <row r="33" ht="27" spans="1:18">
      <c r="A33" s="5">
        <v>11</v>
      </c>
      <c r="B33" s="5" t="s">
        <v>21</v>
      </c>
      <c r="C33" s="5" t="s">
        <v>51</v>
      </c>
      <c r="D33" s="5" t="s">
        <v>52</v>
      </c>
      <c r="E33" s="5" t="s">
        <v>62</v>
      </c>
      <c r="F33" s="6" t="s">
        <v>63</v>
      </c>
      <c r="G33" s="6" t="s">
        <v>64</v>
      </c>
      <c r="H33" s="5" t="s">
        <v>56</v>
      </c>
      <c r="I33" s="5">
        <v>4</v>
      </c>
      <c r="J33" s="5">
        <f>I33*500</f>
        <v>2000</v>
      </c>
      <c r="K33" s="7" t="s">
        <v>28</v>
      </c>
      <c r="L33" s="5" t="s">
        <v>61</v>
      </c>
      <c r="M33" s="8">
        <v>1</v>
      </c>
      <c r="N33" s="5">
        <v>305</v>
      </c>
      <c r="O33" s="8">
        <v>1</v>
      </c>
      <c r="P33" s="5">
        <f>N33+N34</f>
        <v>305</v>
      </c>
      <c r="Q33" s="5">
        <v>2000</v>
      </c>
      <c r="R33" s="5"/>
    </row>
    <row r="34" spans="1:18">
      <c r="A34" s="5"/>
      <c r="B34" s="5"/>
      <c r="C34" s="5"/>
      <c r="D34" s="5"/>
      <c r="E34" s="5"/>
      <c r="F34" s="6"/>
      <c r="G34" s="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A35" s="5"/>
      <c r="B35" s="5"/>
      <c r="C35" s="5"/>
      <c r="D35" s="5"/>
      <c r="E35" s="5"/>
      <c r="F35" s="6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>
      <c r="A36" s="5"/>
      <c r="B36" s="5"/>
      <c r="C36" s="5"/>
      <c r="D36" s="5"/>
      <c r="E36" s="5"/>
      <c r="F36" s="6"/>
      <c r="G36" s="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ht="27" spans="1:18">
      <c r="A37" s="5">
        <v>14</v>
      </c>
      <c r="B37" s="5" t="s">
        <v>21</v>
      </c>
      <c r="C37" s="5" t="s">
        <v>51</v>
      </c>
      <c r="D37" s="5" t="s">
        <v>52</v>
      </c>
      <c r="E37" s="5" t="s">
        <v>65</v>
      </c>
      <c r="F37" s="6" t="s">
        <v>66</v>
      </c>
      <c r="G37" s="6" t="s">
        <v>67</v>
      </c>
      <c r="H37" s="5" t="s">
        <v>68</v>
      </c>
      <c r="I37" s="5">
        <v>2</v>
      </c>
      <c r="J37" s="5">
        <f>I37*1000</f>
        <v>2000</v>
      </c>
      <c r="K37" s="7" t="s">
        <v>28</v>
      </c>
      <c r="L37" s="5" t="s">
        <v>61</v>
      </c>
      <c r="M37" s="8">
        <v>2</v>
      </c>
      <c r="N37" s="5">
        <v>700</v>
      </c>
      <c r="O37" s="8">
        <v>2</v>
      </c>
      <c r="P37" s="5">
        <v>2000</v>
      </c>
      <c r="Q37" s="5">
        <v>2000</v>
      </c>
      <c r="R37" s="5"/>
    </row>
    <row r="38" ht="27" spans="1:18">
      <c r="A38" s="5"/>
      <c r="B38" s="5"/>
      <c r="C38" s="5"/>
      <c r="D38" s="5"/>
      <c r="E38" s="5"/>
      <c r="F38" s="6"/>
      <c r="G38" s="6"/>
      <c r="H38" s="5"/>
      <c r="I38" s="5"/>
      <c r="J38" s="5"/>
      <c r="K38" s="5" t="s">
        <v>30</v>
      </c>
      <c r="L38" s="5" t="s">
        <v>31</v>
      </c>
      <c r="M38" s="8">
        <v>4.4</v>
      </c>
      <c r="N38" s="5">
        <v>1300</v>
      </c>
      <c r="O38" s="8">
        <v>4.4</v>
      </c>
      <c r="P38" s="5"/>
      <c r="Q38" s="5"/>
      <c r="R38" s="5"/>
    </row>
    <row r="39" spans="1:18">
      <c r="A39" s="5"/>
      <c r="B39" s="5"/>
      <c r="C39" s="5"/>
      <c r="D39" s="5"/>
      <c r="E39" s="5"/>
      <c r="F39" s="6"/>
      <c r="G39" s="6"/>
      <c r="H39" s="5"/>
      <c r="I39" s="5"/>
      <c r="J39" s="5"/>
      <c r="K39" s="5"/>
      <c r="L39" s="5"/>
      <c r="M39" s="8"/>
      <c r="N39" s="5"/>
      <c r="O39" s="8"/>
      <c r="P39" s="5"/>
      <c r="Q39" s="5"/>
      <c r="R39" s="5"/>
    </row>
    <row r="40" spans="1:18">
      <c r="A40" s="5"/>
      <c r="B40" s="5"/>
      <c r="C40" s="5"/>
      <c r="D40" s="5"/>
      <c r="E40" s="5"/>
      <c r="F40" s="6"/>
      <c r="G40" s="6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ht="27" spans="1:18">
      <c r="A41" s="5">
        <v>15</v>
      </c>
      <c r="B41" s="5" t="s">
        <v>21</v>
      </c>
      <c r="C41" s="5" t="s">
        <v>51</v>
      </c>
      <c r="D41" s="5" t="s">
        <v>69</v>
      </c>
      <c r="E41" s="5" t="s">
        <v>70</v>
      </c>
      <c r="F41" s="6" t="s">
        <v>71</v>
      </c>
      <c r="G41" s="6" t="s">
        <v>72</v>
      </c>
      <c r="H41" s="5" t="s">
        <v>68</v>
      </c>
      <c r="I41" s="5">
        <v>2</v>
      </c>
      <c r="J41" s="5">
        <f>I41*1000</f>
        <v>2000</v>
      </c>
      <c r="K41" s="7" t="s">
        <v>28</v>
      </c>
      <c r="L41" s="5" t="s">
        <v>61</v>
      </c>
      <c r="M41" s="8">
        <v>4.2</v>
      </c>
      <c r="N41" s="5">
        <v>1470</v>
      </c>
      <c r="O41" s="8">
        <v>4.2</v>
      </c>
      <c r="P41" s="5">
        <f>N41</f>
        <v>1470</v>
      </c>
      <c r="Q41" s="5">
        <v>1470</v>
      </c>
      <c r="R41" s="5" t="s">
        <v>73</v>
      </c>
    </row>
    <row r="42" spans="1:18">
      <c r="A42" s="5"/>
      <c r="B42" s="5"/>
      <c r="C42" s="5"/>
      <c r="D42" s="5"/>
      <c r="E42" s="5"/>
      <c r="F42" s="6"/>
      <c r="G42" s="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A43" s="5"/>
      <c r="B43" s="5"/>
      <c r="C43" s="5"/>
      <c r="D43" s="5"/>
      <c r="E43" s="5"/>
      <c r="F43" s="6"/>
      <c r="G43" s="6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A44" s="5"/>
      <c r="B44" s="5"/>
      <c r="C44" s="5"/>
      <c r="D44" s="5"/>
      <c r="E44" s="5"/>
      <c r="F44" s="6"/>
      <c r="G44" s="6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ht="27" spans="1:18">
      <c r="A45" s="5">
        <v>17</v>
      </c>
      <c r="B45" s="5" t="s">
        <v>21</v>
      </c>
      <c r="C45" s="5" t="s">
        <v>51</v>
      </c>
      <c r="D45" s="5" t="s">
        <v>52</v>
      </c>
      <c r="E45" s="5" t="s">
        <v>74</v>
      </c>
      <c r="F45" s="6" t="s">
        <v>75</v>
      </c>
      <c r="G45" s="6" t="s">
        <v>76</v>
      </c>
      <c r="H45" s="5" t="s">
        <v>42</v>
      </c>
      <c r="I45" s="5">
        <v>5</v>
      </c>
      <c r="J45" s="5">
        <f>I45*1000</f>
        <v>5000</v>
      </c>
      <c r="K45" s="7" t="s">
        <v>28</v>
      </c>
      <c r="L45" s="5" t="s">
        <v>61</v>
      </c>
      <c r="M45" s="8">
        <v>3.7</v>
      </c>
      <c r="N45" s="5">
        <v>1295</v>
      </c>
      <c r="O45" s="8">
        <v>3.7</v>
      </c>
      <c r="P45" s="5">
        <v>2195</v>
      </c>
      <c r="Q45" s="5">
        <v>3195</v>
      </c>
      <c r="R45" s="5"/>
    </row>
    <row r="46" ht="27" spans="1:18">
      <c r="A46" s="5"/>
      <c r="B46" s="5"/>
      <c r="C46" s="5"/>
      <c r="D46" s="5"/>
      <c r="E46" s="5"/>
      <c r="F46" s="6"/>
      <c r="G46" s="6"/>
      <c r="H46" s="5"/>
      <c r="I46" s="5"/>
      <c r="J46" s="5"/>
      <c r="K46" s="5" t="s">
        <v>30</v>
      </c>
      <c r="L46" s="5" t="s">
        <v>31</v>
      </c>
      <c r="M46" s="8">
        <v>3</v>
      </c>
      <c r="N46" s="5">
        <v>900</v>
      </c>
      <c r="O46" s="8">
        <v>3</v>
      </c>
      <c r="P46" s="5"/>
      <c r="Q46" s="5"/>
      <c r="R46" s="5"/>
    </row>
    <row r="47" spans="1:18">
      <c r="A47" s="5"/>
      <c r="B47" s="5"/>
      <c r="C47" s="5"/>
      <c r="D47" s="5"/>
      <c r="E47" s="5"/>
      <c r="F47" s="6"/>
      <c r="G47" s="6"/>
      <c r="H47" s="5"/>
      <c r="I47" s="5"/>
      <c r="J47" s="5"/>
      <c r="K47" s="5"/>
      <c r="L47" s="5"/>
      <c r="M47" s="8"/>
      <c r="N47" s="5"/>
      <c r="O47" s="8"/>
      <c r="P47" s="5"/>
      <c r="Q47" s="5"/>
      <c r="R47" s="5"/>
    </row>
    <row r="48" spans="1:18">
      <c r="A48" s="5"/>
      <c r="B48" s="5"/>
      <c r="C48" s="5"/>
      <c r="D48" s="5"/>
      <c r="E48" s="5"/>
      <c r="F48" s="6"/>
      <c r="G48" s="6"/>
      <c r="H48" s="5"/>
      <c r="I48" s="5"/>
      <c r="J48" s="5"/>
      <c r="K48" s="5"/>
      <c r="L48" s="5"/>
      <c r="M48" s="8"/>
      <c r="N48" s="5"/>
      <c r="O48" s="8"/>
      <c r="P48" s="5"/>
      <c r="Q48" s="5"/>
      <c r="R48" s="5"/>
    </row>
    <row r="49" ht="27" spans="1:18">
      <c r="A49" s="5">
        <v>18</v>
      </c>
      <c r="B49" s="5" t="s">
        <v>21</v>
      </c>
      <c r="C49" s="5" t="s">
        <v>51</v>
      </c>
      <c r="D49" s="5" t="s">
        <v>52</v>
      </c>
      <c r="E49" s="5" t="s">
        <v>77</v>
      </c>
      <c r="F49" s="6" t="s">
        <v>78</v>
      </c>
      <c r="G49" s="6" t="s">
        <v>79</v>
      </c>
      <c r="H49" s="5" t="s">
        <v>68</v>
      </c>
      <c r="I49" s="5">
        <v>4</v>
      </c>
      <c r="J49" s="5">
        <f>I49*1000</f>
        <v>4000</v>
      </c>
      <c r="K49" s="7" t="s">
        <v>28</v>
      </c>
      <c r="L49" s="5" t="s">
        <v>61</v>
      </c>
      <c r="M49" s="8">
        <v>4.3</v>
      </c>
      <c r="N49" s="5">
        <v>1505</v>
      </c>
      <c r="O49" s="8">
        <v>4.3</v>
      </c>
      <c r="P49" s="5">
        <v>1505</v>
      </c>
      <c r="Q49" s="5">
        <v>4000</v>
      </c>
      <c r="R49" s="5"/>
    </row>
    <row r="50" spans="1:18">
      <c r="A50" s="5"/>
      <c r="B50" s="5"/>
      <c r="C50" s="5"/>
      <c r="D50" s="5"/>
      <c r="E50" s="5"/>
      <c r="F50" s="6"/>
      <c r="G50" s="6"/>
      <c r="H50" s="5"/>
      <c r="I50" s="5"/>
      <c r="J50" s="5"/>
      <c r="K50" s="7"/>
      <c r="L50" s="5"/>
      <c r="M50" s="8"/>
      <c r="N50" s="5"/>
      <c r="O50" s="8"/>
      <c r="P50" s="5"/>
      <c r="Q50" s="5"/>
      <c r="R50" s="5"/>
    </row>
    <row r="51" spans="1:18">
      <c r="A51" s="5"/>
      <c r="B51" s="5"/>
      <c r="C51" s="5"/>
      <c r="D51" s="5"/>
      <c r="E51" s="5"/>
      <c r="F51" s="6"/>
      <c r="G51" s="6"/>
      <c r="H51" s="5"/>
      <c r="I51" s="5"/>
      <c r="J51" s="5"/>
      <c r="K51" s="5"/>
      <c r="L51" s="5"/>
      <c r="M51" s="8"/>
      <c r="N51" s="5"/>
      <c r="O51" s="8"/>
      <c r="P51" s="5"/>
      <c r="Q51" s="5"/>
      <c r="R51" s="5"/>
    </row>
    <row r="52" spans="1:18">
      <c r="A52" s="5"/>
      <c r="B52" s="5"/>
      <c r="C52" s="5"/>
      <c r="D52" s="5"/>
      <c r="E52" s="5"/>
      <c r="F52" s="6"/>
      <c r="G52" s="6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ht="27" spans="1:18">
      <c r="A53" s="5">
        <v>19</v>
      </c>
      <c r="B53" s="5" t="s">
        <v>21</v>
      </c>
      <c r="C53" s="5" t="s">
        <v>51</v>
      </c>
      <c r="D53" s="5" t="s">
        <v>52</v>
      </c>
      <c r="E53" s="5" t="s">
        <v>80</v>
      </c>
      <c r="F53" s="6" t="s">
        <v>81</v>
      </c>
      <c r="G53" s="6" t="s">
        <v>82</v>
      </c>
      <c r="H53" s="5" t="s">
        <v>68</v>
      </c>
      <c r="I53" s="5">
        <v>5</v>
      </c>
      <c r="J53" s="5">
        <f>I53*1000</f>
        <v>5000</v>
      </c>
      <c r="K53" s="7" t="s">
        <v>28</v>
      </c>
      <c r="L53" s="5" t="s">
        <v>61</v>
      </c>
      <c r="M53" s="8">
        <v>6.18</v>
      </c>
      <c r="N53" s="5">
        <v>2160</v>
      </c>
      <c r="O53" s="8">
        <v>6.18</v>
      </c>
      <c r="P53" s="5">
        <v>2160</v>
      </c>
      <c r="Q53" s="5">
        <v>5000</v>
      </c>
      <c r="R53" s="5"/>
    </row>
    <row r="54" spans="1:18">
      <c r="A54" s="5"/>
      <c r="B54" s="5"/>
      <c r="C54" s="5"/>
      <c r="D54" s="5"/>
      <c r="E54" s="5"/>
      <c r="F54" s="6"/>
      <c r="G54" s="6"/>
      <c r="H54" s="5"/>
      <c r="I54" s="5"/>
      <c r="J54" s="5"/>
      <c r="K54" s="7"/>
      <c r="L54" s="5"/>
      <c r="M54" s="8"/>
      <c r="N54" s="5"/>
      <c r="O54" s="8"/>
      <c r="P54" s="5"/>
      <c r="Q54" s="5"/>
      <c r="R54" s="5"/>
    </row>
    <row r="55" spans="1:18">
      <c r="A55" s="5"/>
      <c r="B55" s="5"/>
      <c r="C55" s="5"/>
      <c r="D55" s="5"/>
      <c r="E55" s="5"/>
      <c r="F55" s="6"/>
      <c r="G55" s="6"/>
      <c r="H55" s="5"/>
      <c r="I55" s="5"/>
      <c r="J55" s="5"/>
      <c r="K55" s="5"/>
      <c r="L55" s="5"/>
      <c r="M55" s="8"/>
      <c r="N55" s="5"/>
      <c r="O55" s="8"/>
      <c r="P55" s="5"/>
      <c r="Q55" s="5"/>
      <c r="R55" s="5"/>
    </row>
    <row r="56" spans="1:18">
      <c r="A56" s="5"/>
      <c r="B56" s="5"/>
      <c r="C56" s="5"/>
      <c r="D56" s="5"/>
      <c r="E56" s="5"/>
      <c r="F56" s="6"/>
      <c r="G56" s="6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ht="27" spans="1:18">
      <c r="A57" s="5">
        <v>22</v>
      </c>
      <c r="B57" s="5" t="s">
        <v>21</v>
      </c>
      <c r="C57" s="5" t="s">
        <v>51</v>
      </c>
      <c r="D57" s="5" t="s">
        <v>57</v>
      </c>
      <c r="E57" s="5" t="s">
        <v>83</v>
      </c>
      <c r="F57" s="6" t="s">
        <v>84</v>
      </c>
      <c r="G57" s="6" t="s">
        <v>85</v>
      </c>
      <c r="H57" s="5" t="s">
        <v>86</v>
      </c>
      <c r="I57" s="5">
        <v>3</v>
      </c>
      <c r="J57" s="5">
        <f>I57*500</f>
        <v>1500</v>
      </c>
      <c r="K57" s="7" t="s">
        <v>30</v>
      </c>
      <c r="L57" s="5" t="s">
        <v>31</v>
      </c>
      <c r="M57" s="8">
        <v>5</v>
      </c>
      <c r="N57" s="5">
        <v>1500</v>
      </c>
      <c r="O57" s="8">
        <v>5</v>
      </c>
      <c r="P57" s="5">
        <v>1500</v>
      </c>
      <c r="Q57" s="5">
        <v>1500</v>
      </c>
      <c r="R57" s="5"/>
    </row>
    <row r="58" spans="1:18">
      <c r="A58" s="5"/>
      <c r="B58" s="5"/>
      <c r="C58" s="5"/>
      <c r="D58" s="5"/>
      <c r="E58" s="5"/>
      <c r="F58" s="6"/>
      <c r="G58" s="6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>
      <c r="A59" s="5"/>
      <c r="B59" s="5"/>
      <c r="C59" s="5"/>
      <c r="D59" s="5"/>
      <c r="E59" s="5"/>
      <c r="F59" s="6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>
      <c r="A60" s="5"/>
      <c r="B60" s="5"/>
      <c r="C60" s="5"/>
      <c r="D60" s="5"/>
      <c r="E60" s="5"/>
      <c r="F60" s="6"/>
      <c r="G60" s="6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ht="27" spans="1:18">
      <c r="A61" s="5">
        <v>23</v>
      </c>
      <c r="B61" s="5" t="s">
        <v>21</v>
      </c>
      <c r="C61" s="5" t="s">
        <v>51</v>
      </c>
      <c r="D61" s="5" t="s">
        <v>57</v>
      </c>
      <c r="E61" s="5" t="s">
        <v>87</v>
      </c>
      <c r="F61" s="6" t="s">
        <v>88</v>
      </c>
      <c r="G61" s="6" t="s">
        <v>89</v>
      </c>
      <c r="H61" s="5" t="s">
        <v>86</v>
      </c>
      <c r="I61" s="5">
        <v>5</v>
      </c>
      <c r="J61" s="5">
        <f>I61*500</f>
        <v>2500</v>
      </c>
      <c r="K61" s="7" t="s">
        <v>28</v>
      </c>
      <c r="L61" s="5" t="s">
        <v>61</v>
      </c>
      <c r="M61" s="8">
        <v>3</v>
      </c>
      <c r="N61" s="5">
        <v>1050</v>
      </c>
      <c r="O61" s="8">
        <v>3</v>
      </c>
      <c r="P61" s="5">
        <v>1050</v>
      </c>
      <c r="Q61" s="5">
        <v>2500</v>
      </c>
      <c r="R61" s="5"/>
    </row>
    <row r="62" spans="1:18">
      <c r="A62" s="5"/>
      <c r="B62" s="5"/>
      <c r="C62" s="5"/>
      <c r="D62" s="5"/>
      <c r="E62" s="5"/>
      <c r="F62" s="6"/>
      <c r="G62" s="6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>
      <c r="A63" s="5"/>
      <c r="B63" s="5"/>
      <c r="C63" s="5"/>
      <c r="D63" s="5"/>
      <c r="E63" s="5"/>
      <c r="F63" s="6"/>
      <c r="G63" s="6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>
      <c r="A64" s="5"/>
      <c r="B64" s="5"/>
      <c r="C64" s="5"/>
      <c r="D64" s="5"/>
      <c r="E64" s="5"/>
      <c r="F64" s="6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ht="27" spans="1:18">
      <c r="A65" s="5">
        <v>24</v>
      </c>
      <c r="B65" s="5" t="s">
        <v>21</v>
      </c>
      <c r="C65" s="5" t="s">
        <v>51</v>
      </c>
      <c r="D65" s="5" t="s">
        <v>69</v>
      </c>
      <c r="E65" s="5" t="s">
        <v>90</v>
      </c>
      <c r="F65" s="6" t="s">
        <v>91</v>
      </c>
      <c r="G65" s="6" t="s">
        <v>92</v>
      </c>
      <c r="H65" s="5" t="s">
        <v>86</v>
      </c>
      <c r="I65" s="5">
        <v>3</v>
      </c>
      <c r="J65" s="5">
        <f>I65*500</f>
        <v>1500</v>
      </c>
      <c r="K65" s="7" t="s">
        <v>28</v>
      </c>
      <c r="L65" s="5" t="s">
        <v>61</v>
      </c>
      <c r="M65" s="8">
        <v>4.29</v>
      </c>
      <c r="N65" s="5">
        <v>1500</v>
      </c>
      <c r="O65" s="8">
        <v>4.29</v>
      </c>
      <c r="P65" s="5">
        <v>1500</v>
      </c>
      <c r="Q65" s="5">
        <v>1500</v>
      </c>
      <c r="R65" s="5"/>
    </row>
    <row r="66" spans="1:18">
      <c r="A66" s="5"/>
      <c r="B66" s="5"/>
      <c r="C66" s="5"/>
      <c r="D66" s="5"/>
      <c r="E66" s="5"/>
      <c r="F66" s="6"/>
      <c r="G66" s="6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>
      <c r="A67" s="5"/>
      <c r="B67" s="5"/>
      <c r="C67" s="5"/>
      <c r="D67" s="5"/>
      <c r="E67" s="5"/>
      <c r="F67" s="6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>
      <c r="A68" s="5"/>
      <c r="B68" s="5"/>
      <c r="C68" s="5"/>
      <c r="D68" s="5"/>
      <c r="E68" s="5"/>
      <c r="F68" s="6"/>
      <c r="G68" s="6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ht="27" spans="1:18">
      <c r="A69" s="5">
        <v>25</v>
      </c>
      <c r="B69" s="5" t="s">
        <v>21</v>
      </c>
      <c r="C69" s="5" t="s">
        <v>51</v>
      </c>
      <c r="D69" s="5" t="s">
        <v>57</v>
      </c>
      <c r="E69" s="5" t="s">
        <v>93</v>
      </c>
      <c r="F69" s="6" t="s">
        <v>94</v>
      </c>
      <c r="G69" s="6" t="s">
        <v>95</v>
      </c>
      <c r="H69" s="5" t="s">
        <v>86</v>
      </c>
      <c r="I69" s="5">
        <v>4</v>
      </c>
      <c r="J69" s="5">
        <f>I69*500</f>
        <v>2000</v>
      </c>
      <c r="K69" s="7" t="s">
        <v>28</v>
      </c>
      <c r="L69" s="5" t="s">
        <v>61</v>
      </c>
      <c r="M69" s="8">
        <v>3</v>
      </c>
      <c r="N69" s="5">
        <v>1050</v>
      </c>
      <c r="O69" s="8">
        <v>3</v>
      </c>
      <c r="P69" s="5">
        <v>1050</v>
      </c>
      <c r="Q69" s="5">
        <v>2000</v>
      </c>
      <c r="R69" s="5"/>
    </row>
    <row r="70" spans="1:18">
      <c r="A70" s="5"/>
      <c r="B70" s="5"/>
      <c r="C70" s="5"/>
      <c r="D70" s="5"/>
      <c r="E70" s="5"/>
      <c r="F70" s="6"/>
      <c r="G70" s="6"/>
      <c r="H70" s="5"/>
      <c r="I70" s="5"/>
      <c r="J70" s="5"/>
      <c r="K70" s="7"/>
      <c r="L70" s="5"/>
      <c r="M70" s="8"/>
      <c r="N70" s="5"/>
      <c r="O70" s="8"/>
      <c r="P70" s="5"/>
      <c r="Q70" s="5"/>
      <c r="R70" s="5"/>
    </row>
    <row r="71" spans="1:18">
      <c r="A71" s="5"/>
      <c r="B71" s="5"/>
      <c r="C71" s="5"/>
      <c r="D71" s="5"/>
      <c r="E71" s="5"/>
      <c r="F71" s="6"/>
      <c r="G71" s="6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>
      <c r="A72" s="5"/>
      <c r="B72" s="5"/>
      <c r="C72" s="5"/>
      <c r="D72" s="5"/>
      <c r="E72" s="5"/>
      <c r="F72" s="6"/>
      <c r="G72" s="6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ht="27" spans="1:18">
      <c r="A73" s="5">
        <v>27</v>
      </c>
      <c r="B73" s="5" t="s">
        <v>21</v>
      </c>
      <c r="C73" s="5" t="s">
        <v>51</v>
      </c>
      <c r="D73" s="5" t="s">
        <v>57</v>
      </c>
      <c r="E73" s="5" t="s">
        <v>96</v>
      </c>
      <c r="F73" s="6" t="s">
        <v>97</v>
      </c>
      <c r="G73" s="6" t="s">
        <v>98</v>
      </c>
      <c r="H73" s="5" t="s">
        <v>86</v>
      </c>
      <c r="I73" s="5">
        <v>4</v>
      </c>
      <c r="J73" s="5">
        <f>I73*500</f>
        <v>2000</v>
      </c>
      <c r="K73" s="7" t="s">
        <v>28</v>
      </c>
      <c r="L73" s="5" t="s">
        <v>61</v>
      </c>
      <c r="M73" s="8">
        <v>5.72</v>
      </c>
      <c r="N73" s="5">
        <v>2000</v>
      </c>
      <c r="O73" s="8">
        <v>5.72</v>
      </c>
      <c r="P73" s="5">
        <f>N73</f>
        <v>2000</v>
      </c>
      <c r="Q73" s="5">
        <v>2000</v>
      </c>
      <c r="R73" s="5"/>
    </row>
    <row r="74" spans="1:18">
      <c r="A74" s="5"/>
      <c r="B74" s="5"/>
      <c r="C74" s="5"/>
      <c r="D74" s="5"/>
      <c r="E74" s="5"/>
      <c r="F74" s="6"/>
      <c r="G74" s="6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>
      <c r="A75" s="5"/>
      <c r="B75" s="5"/>
      <c r="C75" s="5"/>
      <c r="D75" s="5"/>
      <c r="E75" s="5"/>
      <c r="F75" s="6"/>
      <c r="G75" s="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>
      <c r="A76" s="5"/>
      <c r="B76" s="5"/>
      <c r="C76" s="5"/>
      <c r="D76" s="5"/>
      <c r="E76" s="5"/>
      <c r="F76" s="6"/>
      <c r="G76" s="6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ht="27" spans="1:18">
      <c r="A77" s="5">
        <v>28</v>
      </c>
      <c r="B77" s="5" t="s">
        <v>21</v>
      </c>
      <c r="C77" s="5" t="s">
        <v>51</v>
      </c>
      <c r="D77" s="5" t="s">
        <v>69</v>
      </c>
      <c r="E77" s="5" t="s">
        <v>99</v>
      </c>
      <c r="F77" s="6" t="s">
        <v>100</v>
      </c>
      <c r="G77" s="6" t="s">
        <v>101</v>
      </c>
      <c r="H77" s="5" t="s">
        <v>86</v>
      </c>
      <c r="I77" s="5">
        <v>3</v>
      </c>
      <c r="J77" s="5">
        <f>I77*500</f>
        <v>1500</v>
      </c>
      <c r="K77" s="7" t="s">
        <v>28</v>
      </c>
      <c r="L77" s="5" t="s">
        <v>61</v>
      </c>
      <c r="M77" s="8">
        <v>4.29</v>
      </c>
      <c r="N77" s="5">
        <v>1500</v>
      </c>
      <c r="O77" s="8">
        <v>4.29</v>
      </c>
      <c r="P77" s="5">
        <f>N77</f>
        <v>1500</v>
      </c>
      <c r="Q77" s="5">
        <v>1500</v>
      </c>
      <c r="R77" s="5"/>
    </row>
    <row r="78" spans="1:18">
      <c r="A78" s="5"/>
      <c r="B78" s="5"/>
      <c r="C78" s="5"/>
      <c r="D78" s="5"/>
      <c r="E78" s="5"/>
      <c r="F78" s="6"/>
      <c r="G78" s="6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>
      <c r="A79" s="5"/>
      <c r="B79" s="5"/>
      <c r="C79" s="5"/>
      <c r="D79" s="5"/>
      <c r="E79" s="5"/>
      <c r="F79" s="6"/>
      <c r="G79" s="6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>
      <c r="A80" s="5"/>
      <c r="B80" s="5"/>
      <c r="C80" s="5"/>
      <c r="D80" s="5"/>
      <c r="E80" s="5"/>
      <c r="F80" s="6"/>
      <c r="G80" s="6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ht="27" spans="1:18">
      <c r="A81" s="5">
        <v>29</v>
      </c>
      <c r="B81" s="5" t="s">
        <v>21</v>
      </c>
      <c r="C81" s="5" t="s">
        <v>51</v>
      </c>
      <c r="D81" s="5" t="s">
        <v>52</v>
      </c>
      <c r="E81" s="5" t="s">
        <v>102</v>
      </c>
      <c r="F81" s="6" t="s">
        <v>103</v>
      </c>
      <c r="G81" s="6" t="s">
        <v>104</v>
      </c>
      <c r="H81" s="5" t="s">
        <v>86</v>
      </c>
      <c r="I81" s="5">
        <v>4</v>
      </c>
      <c r="J81" s="5">
        <f>I81*500</f>
        <v>2000</v>
      </c>
      <c r="K81" s="5" t="s">
        <v>30</v>
      </c>
      <c r="L81" s="5" t="s">
        <v>31</v>
      </c>
      <c r="M81" s="8">
        <v>4</v>
      </c>
      <c r="N81" s="5">
        <v>1200</v>
      </c>
      <c r="O81" s="8">
        <v>4</v>
      </c>
      <c r="P81" s="5">
        <v>1200</v>
      </c>
      <c r="Q81" s="5">
        <v>2000</v>
      </c>
      <c r="R81" s="5"/>
    </row>
    <row r="82" spans="1:18">
      <c r="A82" s="5"/>
      <c r="B82" s="5"/>
      <c r="C82" s="5"/>
      <c r="D82" s="5"/>
      <c r="E82" s="5"/>
      <c r="F82" s="6"/>
      <c r="G82" s="6"/>
      <c r="H82" s="5"/>
      <c r="I82" s="5"/>
      <c r="J82" s="5"/>
      <c r="K82" s="5"/>
      <c r="L82" s="5"/>
      <c r="M82" s="8"/>
      <c r="N82" s="5"/>
      <c r="O82" s="8"/>
      <c r="P82" s="5"/>
      <c r="Q82" s="5"/>
      <c r="R82" s="5"/>
    </row>
    <row r="83" spans="1:18">
      <c r="A83" s="5"/>
      <c r="B83" s="5"/>
      <c r="C83" s="5"/>
      <c r="D83" s="5"/>
      <c r="E83" s="5"/>
      <c r="F83" s="6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>
      <c r="A84" s="5"/>
      <c r="B84" s="5"/>
      <c r="C84" s="5"/>
      <c r="D84" s="5"/>
      <c r="E84" s="5"/>
      <c r="F84" s="6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ht="27" spans="1:18">
      <c r="A85" s="5">
        <v>30</v>
      </c>
      <c r="B85" s="5" t="s">
        <v>21</v>
      </c>
      <c r="C85" s="5" t="s">
        <v>51</v>
      </c>
      <c r="D85" s="5" t="s">
        <v>69</v>
      </c>
      <c r="E85" s="5" t="s">
        <v>105</v>
      </c>
      <c r="F85" s="6" t="s">
        <v>106</v>
      </c>
      <c r="G85" s="6" t="s">
        <v>107</v>
      </c>
      <c r="H85" s="5" t="s">
        <v>86</v>
      </c>
      <c r="I85" s="5">
        <v>3</v>
      </c>
      <c r="J85" s="5">
        <f>I85*500</f>
        <v>1500</v>
      </c>
      <c r="K85" s="7" t="s">
        <v>28</v>
      </c>
      <c r="L85" s="5" t="s">
        <v>61</v>
      </c>
      <c r="M85" s="8">
        <v>4.29</v>
      </c>
      <c r="N85" s="5">
        <v>1500</v>
      </c>
      <c r="O85" s="8">
        <v>4.29</v>
      </c>
      <c r="P85" s="5">
        <v>1500</v>
      </c>
      <c r="Q85" s="5">
        <v>1500</v>
      </c>
      <c r="R85" s="5"/>
    </row>
    <row r="86" spans="1:18">
      <c r="A86" s="5"/>
      <c r="B86" s="5"/>
      <c r="C86" s="5"/>
      <c r="D86" s="5"/>
      <c r="E86" s="5"/>
      <c r="F86" s="6"/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>
      <c r="A87" s="5"/>
      <c r="B87" s="5"/>
      <c r="C87" s="5"/>
      <c r="D87" s="5"/>
      <c r="E87" s="5"/>
      <c r="F87" s="6"/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>
      <c r="A88" s="5"/>
      <c r="B88" s="5"/>
      <c r="C88" s="5"/>
      <c r="D88" s="5"/>
      <c r="E88" s="5"/>
      <c r="F88" s="6"/>
      <c r="G88" s="6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ht="27" spans="1:18">
      <c r="A89" s="5">
        <v>31</v>
      </c>
      <c r="B89" s="5" t="s">
        <v>21</v>
      </c>
      <c r="C89" s="5" t="s">
        <v>51</v>
      </c>
      <c r="D89" s="5" t="s">
        <v>69</v>
      </c>
      <c r="E89" s="5" t="s">
        <v>108</v>
      </c>
      <c r="F89" s="6" t="s">
        <v>109</v>
      </c>
      <c r="G89" s="6" t="s">
        <v>110</v>
      </c>
      <c r="H89" s="5" t="s">
        <v>86</v>
      </c>
      <c r="I89" s="5">
        <v>3</v>
      </c>
      <c r="J89" s="5">
        <f>I89*500</f>
        <v>1500</v>
      </c>
      <c r="K89" s="7" t="s">
        <v>28</v>
      </c>
      <c r="L89" s="5" t="s">
        <v>61</v>
      </c>
      <c r="M89" s="8">
        <v>4.29</v>
      </c>
      <c r="N89" s="5">
        <v>1500</v>
      </c>
      <c r="O89" s="8">
        <v>4.29</v>
      </c>
      <c r="P89" s="5">
        <v>1500</v>
      </c>
      <c r="Q89" s="5">
        <v>1500</v>
      </c>
      <c r="R89" s="5"/>
    </row>
    <row r="90" spans="1:18">
      <c r="A90" s="5"/>
      <c r="B90" s="5"/>
      <c r="C90" s="5"/>
      <c r="D90" s="5"/>
      <c r="E90" s="5"/>
      <c r="F90" s="6"/>
      <c r="G90" s="6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>
      <c r="A91" s="5"/>
      <c r="B91" s="5"/>
      <c r="C91" s="5"/>
      <c r="D91" s="5"/>
      <c r="E91" s="5"/>
      <c r="F91" s="6"/>
      <c r="G91" s="6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>
      <c r="A92" s="5"/>
      <c r="B92" s="5"/>
      <c r="C92" s="5"/>
      <c r="D92" s="5"/>
      <c r="E92" s="5"/>
      <c r="F92" s="6"/>
      <c r="G92" s="6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ht="27" spans="1:18">
      <c r="A93" s="5">
        <v>32</v>
      </c>
      <c r="B93" s="5" t="s">
        <v>21</v>
      </c>
      <c r="C93" s="5" t="s">
        <v>51</v>
      </c>
      <c r="D93" s="5" t="s">
        <v>69</v>
      </c>
      <c r="E93" s="5" t="s">
        <v>111</v>
      </c>
      <c r="F93" s="6" t="s">
        <v>112</v>
      </c>
      <c r="G93" s="6" t="s">
        <v>113</v>
      </c>
      <c r="H93" s="5" t="s">
        <v>86</v>
      </c>
      <c r="I93" s="5">
        <v>5</v>
      </c>
      <c r="J93" s="5">
        <f>I93*500</f>
        <v>2500</v>
      </c>
      <c r="K93" s="7" t="s">
        <v>28</v>
      </c>
      <c r="L93" s="5" t="s">
        <v>61</v>
      </c>
      <c r="M93" s="8">
        <v>7.15</v>
      </c>
      <c r="N93" s="5">
        <v>2500</v>
      </c>
      <c r="O93" s="8">
        <v>7.15</v>
      </c>
      <c r="P93" s="5">
        <v>2500</v>
      </c>
      <c r="Q93" s="5">
        <v>2500</v>
      </c>
      <c r="R93" s="5"/>
    </row>
    <row r="94" spans="1:18">
      <c r="A94" s="5"/>
      <c r="B94" s="5"/>
      <c r="C94" s="5"/>
      <c r="D94" s="5"/>
      <c r="E94" s="5"/>
      <c r="F94" s="6"/>
      <c r="G94" s="6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>
      <c r="A95" s="5"/>
      <c r="B95" s="5"/>
      <c r="C95" s="5"/>
      <c r="D95" s="5"/>
      <c r="E95" s="5"/>
      <c r="F95" s="6"/>
      <c r="G95" s="6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>
      <c r="A96" s="5"/>
      <c r="B96" s="5"/>
      <c r="C96" s="5"/>
      <c r="D96" s="5"/>
      <c r="E96" s="5"/>
      <c r="F96" s="6"/>
      <c r="G96" s="6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ht="27" spans="1:18">
      <c r="A97" s="5">
        <v>33</v>
      </c>
      <c r="B97" s="5" t="s">
        <v>21</v>
      </c>
      <c r="C97" s="5" t="s">
        <v>51</v>
      </c>
      <c r="D97" s="5" t="s">
        <v>69</v>
      </c>
      <c r="E97" s="5" t="s">
        <v>114</v>
      </c>
      <c r="F97" s="6" t="s">
        <v>115</v>
      </c>
      <c r="G97" s="6" t="s">
        <v>116</v>
      </c>
      <c r="H97" s="5" t="s">
        <v>86</v>
      </c>
      <c r="I97" s="5">
        <v>4</v>
      </c>
      <c r="J97" s="5">
        <f>I97*500</f>
        <v>2000</v>
      </c>
      <c r="K97" s="7" t="s">
        <v>28</v>
      </c>
      <c r="L97" s="5" t="s">
        <v>61</v>
      </c>
      <c r="M97" s="8">
        <v>5.72</v>
      </c>
      <c r="N97" s="5">
        <v>2000</v>
      </c>
      <c r="O97" s="8">
        <v>5.72</v>
      </c>
      <c r="P97" s="5">
        <v>2000</v>
      </c>
      <c r="Q97" s="5">
        <v>2000</v>
      </c>
      <c r="R97" s="5"/>
    </row>
    <row r="98" spans="1:18">
      <c r="A98" s="5"/>
      <c r="B98" s="5"/>
      <c r="C98" s="5"/>
      <c r="D98" s="5"/>
      <c r="E98" s="5"/>
      <c r="F98" s="6"/>
      <c r="G98" s="6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>
      <c r="A99" s="5"/>
      <c r="B99" s="5"/>
      <c r="C99" s="5"/>
      <c r="D99" s="5"/>
      <c r="E99" s="5"/>
      <c r="F99" s="6"/>
      <c r="G99" s="6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>
      <c r="A100" s="5"/>
      <c r="B100" s="5"/>
      <c r="C100" s="5"/>
      <c r="D100" s="5"/>
      <c r="E100" s="5"/>
      <c r="F100" s="6"/>
      <c r="G100" s="6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ht="27" spans="1:18">
      <c r="A101" s="5">
        <v>34</v>
      </c>
      <c r="B101" s="5" t="s">
        <v>21</v>
      </c>
      <c r="C101" s="5" t="s">
        <v>51</v>
      </c>
      <c r="D101" s="5" t="s">
        <v>69</v>
      </c>
      <c r="E101" s="5" t="s">
        <v>117</v>
      </c>
      <c r="F101" s="6" t="s">
        <v>118</v>
      </c>
      <c r="G101" s="6" t="s">
        <v>119</v>
      </c>
      <c r="H101" s="5" t="s">
        <v>86</v>
      </c>
      <c r="I101" s="5">
        <v>8</v>
      </c>
      <c r="J101" s="5">
        <f>I101*500</f>
        <v>4000</v>
      </c>
      <c r="K101" s="7" t="s">
        <v>28</v>
      </c>
      <c r="L101" s="5" t="s">
        <v>61</v>
      </c>
      <c r="M101" s="8">
        <v>11.43</v>
      </c>
      <c r="N101" s="5">
        <v>4000</v>
      </c>
      <c r="O101" s="8">
        <v>11.43</v>
      </c>
      <c r="P101" s="5">
        <v>4000</v>
      </c>
      <c r="Q101" s="5">
        <v>4000</v>
      </c>
      <c r="R101" s="5"/>
    </row>
    <row r="102" spans="1:18">
      <c r="A102" s="5"/>
      <c r="B102" s="5"/>
      <c r="C102" s="5"/>
      <c r="D102" s="5"/>
      <c r="E102" s="5"/>
      <c r="F102" s="6"/>
      <c r="G102" s="6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>
      <c r="A103" s="5"/>
      <c r="B103" s="5"/>
      <c r="C103" s="5"/>
      <c r="D103" s="5"/>
      <c r="E103" s="5"/>
      <c r="F103" s="6"/>
      <c r="G103" s="6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>
      <c r="A104" s="5"/>
      <c r="B104" s="5"/>
      <c r="C104" s="5"/>
      <c r="D104" s="5"/>
      <c r="E104" s="5"/>
      <c r="F104" s="6"/>
      <c r="G104" s="6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ht="27" spans="1:18">
      <c r="A105" s="5">
        <v>35</v>
      </c>
      <c r="B105" s="5" t="s">
        <v>21</v>
      </c>
      <c r="C105" s="5" t="s">
        <v>51</v>
      </c>
      <c r="D105" s="5" t="s">
        <v>57</v>
      </c>
      <c r="E105" s="5" t="s">
        <v>120</v>
      </c>
      <c r="F105" s="6" t="s">
        <v>121</v>
      </c>
      <c r="G105" s="6" t="s">
        <v>122</v>
      </c>
      <c r="H105" s="5" t="s">
        <v>86</v>
      </c>
      <c r="I105" s="5">
        <v>4</v>
      </c>
      <c r="J105" s="5">
        <f>I105*500</f>
        <v>2000</v>
      </c>
      <c r="K105" s="7" t="s">
        <v>28</v>
      </c>
      <c r="L105" s="5" t="s">
        <v>61</v>
      </c>
      <c r="M105" s="8">
        <v>5.2</v>
      </c>
      <c r="N105" s="5">
        <v>1820</v>
      </c>
      <c r="O105" s="8">
        <v>5.2</v>
      </c>
      <c r="P105" s="5">
        <v>1820</v>
      </c>
      <c r="Q105" s="5">
        <v>2000</v>
      </c>
      <c r="R105" s="5"/>
    </row>
    <row r="106" spans="1:18">
      <c r="A106" s="5"/>
      <c r="B106" s="5"/>
      <c r="C106" s="5"/>
      <c r="D106" s="5"/>
      <c r="E106" s="5"/>
      <c r="F106" s="6"/>
      <c r="G106" s="6"/>
      <c r="H106" s="5"/>
      <c r="I106" s="5"/>
      <c r="J106" s="5"/>
      <c r="K106" s="5"/>
      <c r="L106" s="5"/>
      <c r="M106" s="8"/>
      <c r="N106" s="5"/>
      <c r="O106" s="8"/>
      <c r="P106" s="5"/>
      <c r="Q106" s="5"/>
      <c r="R106" s="5"/>
    </row>
    <row r="107" spans="1:18">
      <c r="A107" s="5"/>
      <c r="B107" s="5"/>
      <c r="C107" s="5"/>
      <c r="D107" s="5"/>
      <c r="E107" s="5"/>
      <c r="F107" s="6"/>
      <c r="G107" s="6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>
      <c r="A108" s="5"/>
      <c r="B108" s="5"/>
      <c r="C108" s="5"/>
      <c r="D108" s="5"/>
      <c r="E108" s="5"/>
      <c r="F108" s="6"/>
      <c r="G108" s="6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ht="27" spans="1:18">
      <c r="A109" s="5">
        <v>36</v>
      </c>
      <c r="B109" s="5" t="s">
        <v>21</v>
      </c>
      <c r="C109" s="5" t="s">
        <v>51</v>
      </c>
      <c r="D109" s="5" t="s">
        <v>57</v>
      </c>
      <c r="E109" s="5" t="s">
        <v>123</v>
      </c>
      <c r="F109" s="6" t="s">
        <v>124</v>
      </c>
      <c r="G109" s="6" t="s">
        <v>125</v>
      </c>
      <c r="H109" s="5" t="s">
        <v>86</v>
      </c>
      <c r="I109" s="5">
        <v>6</v>
      </c>
      <c r="J109" s="5">
        <f>I109*500</f>
        <v>3000</v>
      </c>
      <c r="K109" s="7" t="s">
        <v>28</v>
      </c>
      <c r="L109" s="5" t="s">
        <v>61</v>
      </c>
      <c r="M109" s="8">
        <v>3</v>
      </c>
      <c r="N109" s="5">
        <v>1050</v>
      </c>
      <c r="O109" s="8">
        <v>3</v>
      </c>
      <c r="P109" s="5">
        <v>1050</v>
      </c>
      <c r="Q109" s="5">
        <v>3000</v>
      </c>
      <c r="R109" s="5"/>
    </row>
    <row r="110" spans="1:18">
      <c r="A110" s="5"/>
      <c r="B110" s="5"/>
      <c r="C110" s="5"/>
      <c r="D110" s="5"/>
      <c r="E110" s="5"/>
      <c r="F110" s="6"/>
      <c r="G110" s="6"/>
      <c r="H110" s="5"/>
      <c r="I110" s="5"/>
      <c r="J110" s="5"/>
      <c r="K110" s="5"/>
      <c r="L110" s="5"/>
      <c r="M110" s="8"/>
      <c r="N110" s="5"/>
      <c r="O110" s="8"/>
      <c r="P110" s="5"/>
      <c r="Q110" s="5"/>
      <c r="R110" s="5"/>
    </row>
    <row r="111" spans="1:18">
      <c r="A111" s="5"/>
      <c r="B111" s="5"/>
      <c r="C111" s="5"/>
      <c r="D111" s="5"/>
      <c r="E111" s="5"/>
      <c r="F111" s="6"/>
      <c r="G111" s="6"/>
      <c r="H111" s="5"/>
      <c r="I111" s="5"/>
      <c r="J111" s="5"/>
      <c r="K111" s="5"/>
      <c r="L111" s="5"/>
      <c r="M111" s="8"/>
      <c r="N111" s="5"/>
      <c r="O111" s="8"/>
      <c r="P111" s="5"/>
      <c r="Q111" s="5"/>
      <c r="R111" s="5"/>
    </row>
    <row r="112" spans="1:18">
      <c r="A112" s="5"/>
      <c r="B112" s="5"/>
      <c r="C112" s="5"/>
      <c r="D112" s="5"/>
      <c r="E112" s="5"/>
      <c r="F112" s="6"/>
      <c r="G112" s="6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ht="27" spans="1:18">
      <c r="A113" s="5">
        <v>37</v>
      </c>
      <c r="B113" s="5" t="s">
        <v>21</v>
      </c>
      <c r="C113" s="5" t="s">
        <v>51</v>
      </c>
      <c r="D113" s="5" t="s">
        <v>69</v>
      </c>
      <c r="E113" s="5" t="s">
        <v>126</v>
      </c>
      <c r="F113" s="6" t="s">
        <v>127</v>
      </c>
      <c r="G113" s="6" t="s">
        <v>128</v>
      </c>
      <c r="H113" s="5" t="s">
        <v>86</v>
      </c>
      <c r="I113" s="5">
        <v>4</v>
      </c>
      <c r="J113" s="5">
        <f>I113*500</f>
        <v>2000</v>
      </c>
      <c r="K113" s="7" t="s">
        <v>28</v>
      </c>
      <c r="L113" s="5" t="s">
        <v>61</v>
      </c>
      <c r="M113" s="8">
        <v>5.72</v>
      </c>
      <c r="N113" s="5">
        <v>2000</v>
      </c>
      <c r="O113" s="8">
        <v>5.72</v>
      </c>
      <c r="P113" s="5">
        <v>2000</v>
      </c>
      <c r="Q113" s="5">
        <v>2000</v>
      </c>
      <c r="R113" s="5"/>
    </row>
    <row r="114" spans="1:18">
      <c r="A114" s="5"/>
      <c r="B114" s="5"/>
      <c r="C114" s="5"/>
      <c r="D114" s="5"/>
      <c r="E114" s="5"/>
      <c r="F114" s="6"/>
      <c r="G114" s="6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>
      <c r="A115" s="5"/>
      <c r="B115" s="5"/>
      <c r="C115" s="5"/>
      <c r="D115" s="5"/>
      <c r="E115" s="5"/>
      <c r="F115" s="6"/>
      <c r="G115" s="6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1:18">
      <c r="A116" s="5"/>
      <c r="B116" s="5"/>
      <c r="C116" s="5"/>
      <c r="D116" s="5"/>
      <c r="E116" s="5"/>
      <c r="F116" s="6"/>
      <c r="G116" s="6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ht="27" spans="1:18">
      <c r="A117" s="5">
        <v>39</v>
      </c>
      <c r="B117" s="5" t="s">
        <v>21</v>
      </c>
      <c r="C117" s="5" t="s">
        <v>51</v>
      </c>
      <c r="D117" s="5" t="s">
        <v>69</v>
      </c>
      <c r="E117" s="5" t="s">
        <v>129</v>
      </c>
      <c r="F117" s="6" t="s">
        <v>130</v>
      </c>
      <c r="G117" s="6" t="s">
        <v>131</v>
      </c>
      <c r="H117" s="5" t="s">
        <v>86</v>
      </c>
      <c r="I117" s="5">
        <v>5</v>
      </c>
      <c r="J117" s="5">
        <f>I117*500</f>
        <v>2500</v>
      </c>
      <c r="K117" s="7" t="s">
        <v>28</v>
      </c>
      <c r="L117" s="5" t="s">
        <v>61</v>
      </c>
      <c r="M117" s="8">
        <v>7.15</v>
      </c>
      <c r="N117" s="5">
        <v>2500</v>
      </c>
      <c r="O117" s="8">
        <v>7.15</v>
      </c>
      <c r="P117" s="5">
        <v>2500</v>
      </c>
      <c r="Q117" s="5">
        <v>2500</v>
      </c>
      <c r="R117" s="5"/>
    </row>
    <row r="118" spans="1:18">
      <c r="A118" s="5"/>
      <c r="B118" s="5"/>
      <c r="C118" s="5"/>
      <c r="D118" s="5"/>
      <c r="E118" s="5"/>
      <c r="F118" s="6"/>
      <c r="G118" s="6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>
      <c r="A119" s="5"/>
      <c r="B119" s="5"/>
      <c r="C119" s="5"/>
      <c r="D119" s="5"/>
      <c r="E119" s="5"/>
      <c r="F119" s="6"/>
      <c r="G119" s="6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1:18">
      <c r="A120" s="5"/>
      <c r="B120" s="5"/>
      <c r="C120" s="5"/>
      <c r="D120" s="5"/>
      <c r="E120" s="5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ht="27" spans="1:18">
      <c r="A121" s="5">
        <v>42</v>
      </c>
      <c r="B121" s="5" t="s">
        <v>21</v>
      </c>
      <c r="C121" s="5" t="s">
        <v>51</v>
      </c>
      <c r="D121" s="5" t="s">
        <v>69</v>
      </c>
      <c r="E121" s="5" t="s">
        <v>132</v>
      </c>
      <c r="F121" s="6" t="s">
        <v>133</v>
      </c>
      <c r="G121" s="6" t="s">
        <v>134</v>
      </c>
      <c r="H121" s="5" t="s">
        <v>86</v>
      </c>
      <c r="I121" s="5">
        <v>4</v>
      </c>
      <c r="J121" s="5">
        <f>I121*500</f>
        <v>2000</v>
      </c>
      <c r="K121" s="7" t="s">
        <v>28</v>
      </c>
      <c r="L121" s="5" t="s">
        <v>61</v>
      </c>
      <c r="M121" s="8">
        <v>5</v>
      </c>
      <c r="N121" s="5">
        <v>1750</v>
      </c>
      <c r="O121" s="8">
        <v>5</v>
      </c>
      <c r="P121" s="5">
        <v>1750</v>
      </c>
      <c r="Q121" s="5">
        <v>1750</v>
      </c>
      <c r="R121" s="5"/>
    </row>
    <row r="122" spans="1:18">
      <c r="A122" s="5"/>
      <c r="B122" s="5"/>
      <c r="C122" s="5"/>
      <c r="D122" s="5"/>
      <c r="E122" s="5"/>
      <c r="F122" s="6"/>
      <c r="G122" s="6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>
      <c r="A123" s="5"/>
      <c r="B123" s="5"/>
      <c r="C123" s="5"/>
      <c r="D123" s="5"/>
      <c r="E123" s="5"/>
      <c r="F123" s="6"/>
      <c r="G123" s="6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1:18">
      <c r="A124" s="5"/>
      <c r="B124" s="5"/>
      <c r="C124" s="5"/>
      <c r="D124" s="5"/>
      <c r="E124" s="5"/>
      <c r="F124" s="6"/>
      <c r="G124" s="6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ht="27" spans="1:18">
      <c r="A125" s="5">
        <v>43</v>
      </c>
      <c r="B125" s="5" t="s">
        <v>21</v>
      </c>
      <c r="C125" s="5" t="s">
        <v>51</v>
      </c>
      <c r="D125" s="5" t="s">
        <v>69</v>
      </c>
      <c r="E125" s="5" t="s">
        <v>135</v>
      </c>
      <c r="F125" s="6" t="s">
        <v>136</v>
      </c>
      <c r="G125" s="6" t="s">
        <v>137</v>
      </c>
      <c r="H125" s="5" t="s">
        <v>86</v>
      </c>
      <c r="I125" s="5">
        <v>4</v>
      </c>
      <c r="J125" s="5">
        <f>I125*500</f>
        <v>2000</v>
      </c>
      <c r="K125" s="7" t="s">
        <v>28</v>
      </c>
      <c r="L125" s="5" t="s">
        <v>61</v>
      </c>
      <c r="M125" s="8">
        <v>5.72</v>
      </c>
      <c r="N125" s="5">
        <v>2000</v>
      </c>
      <c r="O125" s="8">
        <v>5.72</v>
      </c>
      <c r="P125" s="5">
        <v>2000</v>
      </c>
      <c r="Q125" s="5">
        <v>2000</v>
      </c>
      <c r="R125" s="5"/>
    </row>
    <row r="126" spans="1:18">
      <c r="A126" s="5"/>
      <c r="B126" s="5"/>
      <c r="C126" s="5"/>
      <c r="D126" s="5"/>
      <c r="E126" s="5"/>
      <c r="F126" s="6"/>
      <c r="G126" s="6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>
      <c r="A127" s="5"/>
      <c r="B127" s="5"/>
      <c r="C127" s="5"/>
      <c r="D127" s="5"/>
      <c r="E127" s="5"/>
      <c r="F127" s="6"/>
      <c r="G127" s="6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1:18">
      <c r="A128" s="5"/>
      <c r="B128" s="5"/>
      <c r="C128" s="5"/>
      <c r="D128" s="5"/>
      <c r="E128" s="5"/>
      <c r="F128" s="6"/>
      <c r="G128" s="6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ht="27" spans="1:18">
      <c r="A129" s="5">
        <v>45</v>
      </c>
      <c r="B129" s="5" t="s">
        <v>21</v>
      </c>
      <c r="C129" s="5" t="s">
        <v>51</v>
      </c>
      <c r="D129" s="5" t="s">
        <v>69</v>
      </c>
      <c r="E129" s="5" t="s">
        <v>138</v>
      </c>
      <c r="F129" s="6" t="s">
        <v>139</v>
      </c>
      <c r="G129" s="6" t="s">
        <v>140</v>
      </c>
      <c r="H129" s="5" t="s">
        <v>86</v>
      </c>
      <c r="I129" s="5">
        <v>2</v>
      </c>
      <c r="J129" s="5">
        <f>I129*500</f>
        <v>1000</v>
      </c>
      <c r="K129" s="7" t="s">
        <v>28</v>
      </c>
      <c r="L129" s="5" t="s">
        <v>61</v>
      </c>
      <c r="M129" s="8">
        <v>2.86</v>
      </c>
      <c r="N129" s="5">
        <v>1000</v>
      </c>
      <c r="O129" s="8">
        <v>2.86</v>
      </c>
      <c r="P129" s="5">
        <v>1000</v>
      </c>
      <c r="Q129" s="5">
        <v>1000</v>
      </c>
      <c r="R129" s="5" t="s">
        <v>141</v>
      </c>
    </row>
    <row r="130" spans="1:18">
      <c r="A130" s="5"/>
      <c r="B130" s="5"/>
      <c r="C130" s="5"/>
      <c r="D130" s="5"/>
      <c r="E130" s="5"/>
      <c r="F130" s="6"/>
      <c r="G130" s="6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>
      <c r="A131" s="5"/>
      <c r="B131" s="5"/>
      <c r="C131" s="5"/>
      <c r="D131" s="5"/>
      <c r="E131" s="5"/>
      <c r="F131" s="6"/>
      <c r="G131" s="6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1:18">
      <c r="A132" s="5"/>
      <c r="B132" s="5"/>
      <c r="C132" s="5"/>
      <c r="D132" s="5"/>
      <c r="E132" s="5"/>
      <c r="F132" s="6"/>
      <c r="G132" s="6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ht="27" spans="1:18">
      <c r="A133" s="5">
        <v>47</v>
      </c>
      <c r="B133" s="5" t="s">
        <v>21</v>
      </c>
      <c r="C133" s="5" t="s">
        <v>51</v>
      </c>
      <c r="D133" s="5" t="s">
        <v>57</v>
      </c>
      <c r="E133" s="5" t="s">
        <v>142</v>
      </c>
      <c r="F133" s="6" t="s">
        <v>143</v>
      </c>
      <c r="G133" s="6" t="s">
        <v>144</v>
      </c>
      <c r="H133" s="5" t="s">
        <v>86</v>
      </c>
      <c r="I133" s="5">
        <v>4</v>
      </c>
      <c r="J133" s="5">
        <f>I133*500</f>
        <v>2000</v>
      </c>
      <c r="K133" s="7" t="s">
        <v>28</v>
      </c>
      <c r="L133" s="5" t="s">
        <v>61</v>
      </c>
      <c r="M133" s="8">
        <v>4</v>
      </c>
      <c r="N133" s="5">
        <v>1400</v>
      </c>
      <c r="O133" s="8">
        <v>4</v>
      </c>
      <c r="P133" s="5">
        <v>2000</v>
      </c>
      <c r="Q133" s="5">
        <v>2000</v>
      </c>
      <c r="R133" s="5"/>
    </row>
    <row r="134" ht="27" spans="1:18">
      <c r="A134" s="5"/>
      <c r="B134" s="5"/>
      <c r="C134" s="5"/>
      <c r="D134" s="5"/>
      <c r="E134" s="5"/>
      <c r="F134" s="6"/>
      <c r="G134" s="6"/>
      <c r="H134" s="5"/>
      <c r="I134" s="5"/>
      <c r="J134" s="5"/>
      <c r="K134" s="5" t="s">
        <v>30</v>
      </c>
      <c r="L134" s="5" t="s">
        <v>31</v>
      </c>
      <c r="M134" s="5">
        <v>2</v>
      </c>
      <c r="N134" s="5">
        <v>600</v>
      </c>
      <c r="O134" s="5">
        <v>2</v>
      </c>
      <c r="P134" s="5"/>
      <c r="Q134" s="5"/>
      <c r="R134" s="5"/>
    </row>
    <row r="135" spans="1:18">
      <c r="A135" s="5"/>
      <c r="B135" s="5"/>
      <c r="C135" s="5"/>
      <c r="D135" s="5"/>
      <c r="E135" s="5"/>
      <c r="F135" s="6"/>
      <c r="G135" s="6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1:18">
      <c r="A136" s="5"/>
      <c r="B136" s="5"/>
      <c r="C136" s="5"/>
      <c r="D136" s="5"/>
      <c r="E136" s="5"/>
      <c r="F136" s="6"/>
      <c r="G136" s="6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ht="27" spans="1:18">
      <c r="A137" s="5">
        <v>49</v>
      </c>
      <c r="B137" s="5" t="s">
        <v>21</v>
      </c>
      <c r="C137" s="5" t="s">
        <v>51</v>
      </c>
      <c r="D137" s="5" t="s">
        <v>52</v>
      </c>
      <c r="E137" s="5" t="s">
        <v>145</v>
      </c>
      <c r="F137" s="6" t="s">
        <v>146</v>
      </c>
      <c r="G137" s="6" t="s">
        <v>147</v>
      </c>
      <c r="H137" s="5" t="s">
        <v>86</v>
      </c>
      <c r="I137" s="5">
        <v>2</v>
      </c>
      <c r="J137" s="5">
        <f>I137*500</f>
        <v>1000</v>
      </c>
      <c r="K137" s="5" t="s">
        <v>30</v>
      </c>
      <c r="L137" s="5" t="s">
        <v>31</v>
      </c>
      <c r="M137" s="8">
        <v>1</v>
      </c>
      <c r="N137" s="5">
        <v>300</v>
      </c>
      <c r="O137" s="8">
        <v>1</v>
      </c>
      <c r="P137" s="5">
        <v>300</v>
      </c>
      <c r="Q137" s="5">
        <v>1000</v>
      </c>
      <c r="R137" s="5"/>
    </row>
    <row r="138" spans="1:18">
      <c r="A138" s="5"/>
      <c r="B138" s="5"/>
      <c r="C138" s="5"/>
      <c r="D138" s="5"/>
      <c r="E138" s="5"/>
      <c r="F138" s="6"/>
      <c r="G138" s="6"/>
      <c r="H138" s="5"/>
      <c r="I138" s="5"/>
      <c r="J138" s="5"/>
      <c r="K138" s="5"/>
      <c r="L138" s="5"/>
      <c r="M138" s="8"/>
      <c r="N138" s="5"/>
      <c r="O138" s="8"/>
      <c r="P138" s="5"/>
      <c r="Q138" s="5"/>
      <c r="R138" s="5"/>
    </row>
    <row r="139" spans="1:18">
      <c r="A139" s="5"/>
      <c r="B139" s="5"/>
      <c r="C139" s="5"/>
      <c r="D139" s="5"/>
      <c r="E139" s="5"/>
      <c r="F139" s="6"/>
      <c r="G139" s="6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1:18">
      <c r="A140" s="5"/>
      <c r="B140" s="5"/>
      <c r="C140" s="5"/>
      <c r="D140" s="5"/>
      <c r="E140" s="5"/>
      <c r="F140" s="6"/>
      <c r="G140" s="6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ht="27" spans="1:18">
      <c r="A141" s="5">
        <v>50</v>
      </c>
      <c r="B141" s="5" t="s">
        <v>21</v>
      </c>
      <c r="C141" s="5" t="s">
        <v>51</v>
      </c>
      <c r="D141" s="5" t="s">
        <v>69</v>
      </c>
      <c r="E141" s="5" t="s">
        <v>148</v>
      </c>
      <c r="F141" s="6" t="s">
        <v>149</v>
      </c>
      <c r="G141" s="6" t="s">
        <v>150</v>
      </c>
      <c r="H141" s="5" t="s">
        <v>86</v>
      </c>
      <c r="I141" s="5">
        <v>4</v>
      </c>
      <c r="J141" s="5">
        <f>I141*500</f>
        <v>2000</v>
      </c>
      <c r="K141" s="7" t="s">
        <v>28</v>
      </c>
      <c r="L141" s="5" t="s">
        <v>61</v>
      </c>
      <c r="M141" s="8">
        <v>5.72</v>
      </c>
      <c r="N141" s="5">
        <v>2000</v>
      </c>
      <c r="O141" s="8">
        <v>5.72</v>
      </c>
      <c r="P141" s="5">
        <v>2000</v>
      </c>
      <c r="Q141" s="5">
        <v>2000</v>
      </c>
      <c r="R141" s="5"/>
    </row>
    <row r="142" spans="1:18">
      <c r="A142" s="5"/>
      <c r="B142" s="5"/>
      <c r="C142" s="5"/>
      <c r="D142" s="5"/>
      <c r="E142" s="5"/>
      <c r="F142" s="6"/>
      <c r="G142" s="6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>
      <c r="A143" s="5"/>
      <c r="B143" s="5"/>
      <c r="C143" s="5"/>
      <c r="D143" s="5"/>
      <c r="E143" s="5"/>
      <c r="F143" s="6"/>
      <c r="G143" s="6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1:18">
      <c r="A144" s="5"/>
      <c r="B144" s="5"/>
      <c r="C144" s="5"/>
      <c r="D144" s="5"/>
      <c r="E144" s="5"/>
      <c r="F144" s="6"/>
      <c r="G144" s="6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ht="27" spans="1:18">
      <c r="A145" s="5">
        <v>54</v>
      </c>
      <c r="B145" s="5" t="s">
        <v>21</v>
      </c>
      <c r="C145" s="5" t="s">
        <v>51</v>
      </c>
      <c r="D145" s="5" t="s">
        <v>69</v>
      </c>
      <c r="E145" s="5" t="s">
        <v>151</v>
      </c>
      <c r="F145" s="6" t="s">
        <v>152</v>
      </c>
      <c r="G145" s="6" t="s">
        <v>153</v>
      </c>
      <c r="H145" s="5" t="s">
        <v>86</v>
      </c>
      <c r="I145" s="5">
        <v>5</v>
      </c>
      <c r="J145" s="5">
        <f>I145*500</f>
        <v>2500</v>
      </c>
      <c r="K145" s="7" t="s">
        <v>28</v>
      </c>
      <c r="L145" s="5" t="s">
        <v>61</v>
      </c>
      <c r="M145" s="8">
        <v>7.15</v>
      </c>
      <c r="N145" s="5">
        <v>2500</v>
      </c>
      <c r="O145" s="8">
        <v>7.15</v>
      </c>
      <c r="P145" s="5">
        <v>2500</v>
      </c>
      <c r="Q145" s="5">
        <v>2500</v>
      </c>
      <c r="R145" s="5"/>
    </row>
    <row r="146" spans="1:18">
      <c r="A146" s="5"/>
      <c r="B146" s="5"/>
      <c r="C146" s="5"/>
      <c r="D146" s="5"/>
      <c r="E146" s="5"/>
      <c r="F146" s="6"/>
      <c r="G146" s="6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>
      <c r="A147" s="5"/>
      <c r="B147" s="5"/>
      <c r="C147" s="5"/>
      <c r="D147" s="5"/>
      <c r="E147" s="5"/>
      <c r="F147" s="6"/>
      <c r="G147" s="6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>
      <c r="A148" s="5"/>
      <c r="B148" s="5"/>
      <c r="C148" s="5"/>
      <c r="D148" s="5"/>
      <c r="E148" s="5"/>
      <c r="F148" s="6"/>
      <c r="G148" s="6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ht="27" spans="1:18">
      <c r="A149" s="5">
        <v>55</v>
      </c>
      <c r="B149" s="5" t="s">
        <v>21</v>
      </c>
      <c r="C149" s="5" t="s">
        <v>51</v>
      </c>
      <c r="D149" s="5" t="s">
        <v>69</v>
      </c>
      <c r="E149" s="5" t="s">
        <v>154</v>
      </c>
      <c r="F149" s="6" t="s">
        <v>155</v>
      </c>
      <c r="G149" s="6" t="s">
        <v>156</v>
      </c>
      <c r="H149" s="5" t="s">
        <v>86</v>
      </c>
      <c r="I149" s="5">
        <v>2</v>
      </c>
      <c r="J149" s="5">
        <f>I149*500</f>
        <v>1000</v>
      </c>
      <c r="K149" s="7" t="s">
        <v>28</v>
      </c>
      <c r="L149" s="5" t="s">
        <v>61</v>
      </c>
      <c r="M149" s="8">
        <v>2.86</v>
      </c>
      <c r="N149" s="5">
        <v>1000</v>
      </c>
      <c r="O149" s="8">
        <v>2.86</v>
      </c>
      <c r="P149" s="5">
        <v>1000</v>
      </c>
      <c r="Q149" s="5">
        <v>1000</v>
      </c>
      <c r="R149" s="5"/>
    </row>
    <row r="150" spans="1:18">
      <c r="A150" s="5"/>
      <c r="B150" s="5"/>
      <c r="C150" s="5"/>
      <c r="D150" s="5"/>
      <c r="E150" s="5"/>
      <c r="F150" s="6"/>
      <c r="G150" s="6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1:18">
      <c r="A151" s="5"/>
      <c r="B151" s="5"/>
      <c r="C151" s="5"/>
      <c r="D151" s="5"/>
      <c r="E151" s="5"/>
      <c r="F151" s="6"/>
      <c r="G151" s="6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>
      <c r="A152" s="5"/>
      <c r="B152" s="5"/>
      <c r="C152" s="5"/>
      <c r="D152" s="5"/>
      <c r="E152" s="5"/>
      <c r="F152" s="6"/>
      <c r="G152" s="6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ht="27" spans="1:18">
      <c r="A153" s="5">
        <v>56</v>
      </c>
      <c r="B153" s="5" t="s">
        <v>21</v>
      </c>
      <c r="C153" s="5" t="s">
        <v>51</v>
      </c>
      <c r="D153" s="5" t="s">
        <v>69</v>
      </c>
      <c r="E153" s="5" t="s">
        <v>157</v>
      </c>
      <c r="F153" s="6" t="s">
        <v>158</v>
      </c>
      <c r="G153" s="6" t="s">
        <v>159</v>
      </c>
      <c r="H153" s="5" t="s">
        <v>86</v>
      </c>
      <c r="I153" s="5">
        <v>4</v>
      </c>
      <c r="J153" s="5">
        <f>I153*500</f>
        <v>2000</v>
      </c>
      <c r="K153" s="7" t="s">
        <v>28</v>
      </c>
      <c r="L153" s="5" t="s">
        <v>61</v>
      </c>
      <c r="M153" s="8">
        <v>3</v>
      </c>
      <c r="N153" s="5">
        <v>1050</v>
      </c>
      <c r="O153" s="8">
        <v>3</v>
      </c>
      <c r="P153" s="5">
        <v>1050</v>
      </c>
      <c r="Q153" s="5">
        <v>1050</v>
      </c>
      <c r="R153" s="5"/>
    </row>
    <row r="154" spans="1:18">
      <c r="A154" s="5"/>
      <c r="B154" s="5"/>
      <c r="C154" s="5"/>
      <c r="D154" s="5"/>
      <c r="E154" s="5"/>
      <c r="F154" s="6"/>
      <c r="G154" s="6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>
      <c r="A155" s="5"/>
      <c r="B155" s="5"/>
      <c r="C155" s="5"/>
      <c r="D155" s="5"/>
      <c r="E155" s="5"/>
      <c r="F155" s="6"/>
      <c r="G155" s="6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>
      <c r="A156" s="5"/>
      <c r="B156" s="5"/>
      <c r="C156" s="5"/>
      <c r="D156" s="5"/>
      <c r="E156" s="5"/>
      <c r="F156" s="6"/>
      <c r="G156" s="6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ht="27" spans="1:18">
      <c r="A157" s="5">
        <v>58</v>
      </c>
      <c r="B157" s="5" t="s">
        <v>21</v>
      </c>
      <c r="C157" s="5" t="s">
        <v>51</v>
      </c>
      <c r="D157" s="5" t="s">
        <v>69</v>
      </c>
      <c r="E157" s="5" t="s">
        <v>160</v>
      </c>
      <c r="F157" s="6" t="s">
        <v>161</v>
      </c>
      <c r="G157" s="6" t="s">
        <v>162</v>
      </c>
      <c r="H157" s="5" t="s">
        <v>86</v>
      </c>
      <c r="I157" s="5">
        <v>1</v>
      </c>
      <c r="J157" s="5">
        <f>I157*500</f>
        <v>500</v>
      </c>
      <c r="K157" s="7" t="s">
        <v>28</v>
      </c>
      <c r="L157" s="5" t="s">
        <v>61</v>
      </c>
      <c r="M157" s="8">
        <v>1.43</v>
      </c>
      <c r="N157" s="5">
        <v>500</v>
      </c>
      <c r="O157" s="8">
        <v>1.43</v>
      </c>
      <c r="P157" s="5">
        <v>500</v>
      </c>
      <c r="Q157" s="5">
        <v>500</v>
      </c>
      <c r="R157" s="5"/>
    </row>
    <row r="158" spans="1:18">
      <c r="A158" s="5"/>
      <c r="B158" s="5"/>
      <c r="C158" s="5"/>
      <c r="D158" s="5"/>
      <c r="E158" s="5"/>
      <c r="F158" s="6"/>
      <c r="G158" s="6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>
      <c r="A159" s="5"/>
      <c r="B159" s="5"/>
      <c r="C159" s="5"/>
      <c r="D159" s="5"/>
      <c r="E159" s="5"/>
      <c r="F159" s="6"/>
      <c r="G159" s="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>
      <c r="A160" s="5"/>
      <c r="B160" s="5"/>
      <c r="C160" s="5"/>
      <c r="D160" s="5"/>
      <c r="E160" s="5"/>
      <c r="F160" s="6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ht="27" spans="1:18">
      <c r="A161" s="5">
        <v>59</v>
      </c>
      <c r="B161" s="5" t="s">
        <v>21</v>
      </c>
      <c r="C161" s="5" t="s">
        <v>51</v>
      </c>
      <c r="D161" s="5" t="s">
        <v>69</v>
      </c>
      <c r="E161" s="5" t="s">
        <v>163</v>
      </c>
      <c r="F161" s="6" t="s">
        <v>164</v>
      </c>
      <c r="G161" s="6" t="s">
        <v>165</v>
      </c>
      <c r="H161" s="5" t="s">
        <v>166</v>
      </c>
      <c r="I161" s="5">
        <v>4</v>
      </c>
      <c r="J161" s="5">
        <f>I161*1000</f>
        <v>4000</v>
      </c>
      <c r="K161" s="7" t="s">
        <v>28</v>
      </c>
      <c r="L161" s="5" t="s">
        <v>61</v>
      </c>
      <c r="M161" s="8">
        <v>8</v>
      </c>
      <c r="N161" s="5">
        <v>2800</v>
      </c>
      <c r="O161" s="8">
        <v>8</v>
      </c>
      <c r="P161" s="5">
        <v>2800</v>
      </c>
      <c r="Q161" s="5">
        <v>2800</v>
      </c>
      <c r="R161" s="5"/>
    </row>
    <row r="162" spans="1:18">
      <c r="A162" s="5"/>
      <c r="B162" s="5"/>
      <c r="C162" s="5"/>
      <c r="D162" s="5"/>
      <c r="E162" s="5"/>
      <c r="F162" s="6"/>
      <c r="G162" s="6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1:18">
      <c r="A163" s="5"/>
      <c r="B163" s="5"/>
      <c r="C163" s="5"/>
      <c r="D163" s="5"/>
      <c r="E163" s="5"/>
      <c r="F163" s="6"/>
      <c r="G163" s="6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>
      <c r="A164" s="5"/>
      <c r="B164" s="5"/>
      <c r="C164" s="5"/>
      <c r="D164" s="5"/>
      <c r="E164" s="5"/>
      <c r="F164" s="6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ht="27" spans="1:18">
      <c r="A165" s="5">
        <v>60</v>
      </c>
      <c r="B165" s="5" t="s">
        <v>21</v>
      </c>
      <c r="C165" s="5" t="s">
        <v>51</v>
      </c>
      <c r="D165" s="5" t="s">
        <v>69</v>
      </c>
      <c r="E165" s="5" t="s">
        <v>167</v>
      </c>
      <c r="F165" s="6" t="s">
        <v>168</v>
      </c>
      <c r="G165" s="6" t="s">
        <v>169</v>
      </c>
      <c r="H165" s="5" t="s">
        <v>86</v>
      </c>
      <c r="I165" s="5">
        <v>3</v>
      </c>
      <c r="J165" s="5">
        <f>I165*500</f>
        <v>1500</v>
      </c>
      <c r="K165" s="7" t="s">
        <v>28</v>
      </c>
      <c r="L165" s="5" t="s">
        <v>61</v>
      </c>
      <c r="M165" s="8">
        <v>4.29</v>
      </c>
      <c r="N165" s="5">
        <v>1500</v>
      </c>
      <c r="O165" s="8">
        <v>4.29</v>
      </c>
      <c r="P165" s="5">
        <v>1500</v>
      </c>
      <c r="Q165" s="5">
        <v>1500</v>
      </c>
      <c r="R165" s="5"/>
    </row>
    <row r="166" spans="1:18">
      <c r="A166" s="5"/>
      <c r="B166" s="5"/>
      <c r="C166" s="5"/>
      <c r="D166" s="5"/>
      <c r="E166" s="5"/>
      <c r="F166" s="6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>
      <c r="A167" s="5"/>
      <c r="B167" s="5"/>
      <c r="C167" s="5"/>
      <c r="D167" s="5"/>
      <c r="E167" s="5"/>
      <c r="F167" s="6"/>
      <c r="G167" s="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>
      <c r="A168" s="5"/>
      <c r="B168" s="5"/>
      <c r="C168" s="5"/>
      <c r="D168" s="5"/>
      <c r="E168" s="5"/>
      <c r="F168" s="6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ht="27" spans="1:18">
      <c r="A169" s="5">
        <v>61</v>
      </c>
      <c r="B169" s="5" t="s">
        <v>21</v>
      </c>
      <c r="C169" s="5" t="s">
        <v>51</v>
      </c>
      <c r="D169" s="5" t="s">
        <v>69</v>
      </c>
      <c r="E169" s="5" t="s">
        <v>170</v>
      </c>
      <c r="F169" s="6" t="s">
        <v>171</v>
      </c>
      <c r="G169" s="6" t="s">
        <v>172</v>
      </c>
      <c r="H169" s="5" t="s">
        <v>86</v>
      </c>
      <c r="I169" s="5">
        <v>2</v>
      </c>
      <c r="J169" s="5">
        <f>I169*500</f>
        <v>1000</v>
      </c>
      <c r="K169" s="7" t="s">
        <v>28</v>
      </c>
      <c r="L169" s="5" t="s">
        <v>61</v>
      </c>
      <c r="M169" s="8">
        <v>2.86</v>
      </c>
      <c r="N169" s="5">
        <v>1000</v>
      </c>
      <c r="O169" s="8">
        <v>2.86</v>
      </c>
      <c r="P169" s="5">
        <v>1000</v>
      </c>
      <c r="Q169" s="5">
        <v>1000</v>
      </c>
      <c r="R169" s="5"/>
    </row>
    <row r="170" spans="1:18">
      <c r="A170" s="5"/>
      <c r="B170" s="5"/>
      <c r="C170" s="5"/>
      <c r="D170" s="5"/>
      <c r="E170" s="5"/>
      <c r="F170" s="6"/>
      <c r="G170" s="6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>
      <c r="A171" s="5"/>
      <c r="B171" s="5"/>
      <c r="C171" s="5"/>
      <c r="D171" s="5"/>
      <c r="E171" s="5"/>
      <c r="F171" s="6"/>
      <c r="G171" s="6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>
      <c r="A172" s="5"/>
      <c r="B172" s="5"/>
      <c r="C172" s="5"/>
      <c r="D172" s="5"/>
      <c r="E172" s="5"/>
      <c r="F172" s="6"/>
      <c r="G172" s="6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ht="27" spans="1:18">
      <c r="A173" s="5">
        <v>62</v>
      </c>
      <c r="B173" s="5" t="s">
        <v>21</v>
      </c>
      <c r="C173" s="5" t="s">
        <v>51</v>
      </c>
      <c r="D173" s="5" t="s">
        <v>69</v>
      </c>
      <c r="E173" s="5" t="s">
        <v>173</v>
      </c>
      <c r="F173" s="6" t="s">
        <v>174</v>
      </c>
      <c r="G173" s="6" t="s">
        <v>175</v>
      </c>
      <c r="H173" s="5" t="s">
        <v>86</v>
      </c>
      <c r="I173" s="5">
        <v>4</v>
      </c>
      <c r="J173" s="5">
        <f>I173*500</f>
        <v>2000</v>
      </c>
      <c r="K173" s="7" t="s">
        <v>28</v>
      </c>
      <c r="L173" s="5" t="s">
        <v>61</v>
      </c>
      <c r="M173" s="8">
        <v>2.44</v>
      </c>
      <c r="N173" s="5">
        <v>854</v>
      </c>
      <c r="O173" s="8">
        <v>2.44</v>
      </c>
      <c r="P173" s="5">
        <v>854</v>
      </c>
      <c r="Q173" s="5">
        <v>980</v>
      </c>
      <c r="R173" s="5" t="s">
        <v>176</v>
      </c>
    </row>
    <row r="174" spans="1:18">
      <c r="A174" s="5"/>
      <c r="B174" s="5"/>
      <c r="C174" s="5"/>
      <c r="D174" s="5"/>
      <c r="E174" s="5"/>
      <c r="F174" s="6"/>
      <c r="G174" s="6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>
      <c r="A175" s="5"/>
      <c r="B175" s="5"/>
      <c r="C175" s="5"/>
      <c r="D175" s="5"/>
      <c r="E175" s="5"/>
      <c r="F175" s="6"/>
      <c r="G175" s="6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>
      <c r="A176" s="5"/>
      <c r="B176" s="5"/>
      <c r="C176" s="5"/>
      <c r="D176" s="5"/>
      <c r="E176" s="5"/>
      <c r="F176" s="6"/>
      <c r="G176" s="6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ht="27" spans="1:18">
      <c r="A177" s="5">
        <v>63</v>
      </c>
      <c r="B177" s="5" t="s">
        <v>21</v>
      </c>
      <c r="C177" s="5" t="s">
        <v>51</v>
      </c>
      <c r="D177" s="5" t="s">
        <v>177</v>
      </c>
      <c r="E177" s="5" t="s">
        <v>178</v>
      </c>
      <c r="F177" s="6" t="s">
        <v>179</v>
      </c>
      <c r="G177" s="6" t="s">
        <v>180</v>
      </c>
      <c r="H177" s="5" t="s">
        <v>42</v>
      </c>
      <c r="I177" s="5">
        <v>6</v>
      </c>
      <c r="J177" s="5">
        <f>I177*1000</f>
        <v>6000</v>
      </c>
      <c r="K177" s="7" t="s">
        <v>28</v>
      </c>
      <c r="L177" s="5" t="s">
        <v>61</v>
      </c>
      <c r="M177" s="8">
        <v>17.15</v>
      </c>
      <c r="N177" s="5">
        <v>6000</v>
      </c>
      <c r="O177" s="8">
        <v>17.15</v>
      </c>
      <c r="P177" s="5">
        <v>6000</v>
      </c>
      <c r="Q177" s="5">
        <v>6000</v>
      </c>
      <c r="R177" s="5"/>
    </row>
    <row r="178" spans="1:18">
      <c r="A178" s="5"/>
      <c r="B178" s="5"/>
      <c r="C178" s="5"/>
      <c r="D178" s="5"/>
      <c r="E178" s="5"/>
      <c r="F178" s="6"/>
      <c r="G178" s="6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>
      <c r="A179" s="5"/>
      <c r="B179" s="5"/>
      <c r="C179" s="5"/>
      <c r="D179" s="5"/>
      <c r="E179" s="5"/>
      <c r="F179" s="6"/>
      <c r="G179" s="6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>
      <c r="A180" s="5"/>
      <c r="B180" s="5"/>
      <c r="C180" s="5"/>
      <c r="D180" s="5"/>
      <c r="E180" s="5"/>
      <c r="F180" s="6"/>
      <c r="G180" s="6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ht="27" spans="1:18">
      <c r="A181" s="5">
        <v>65</v>
      </c>
      <c r="B181" s="5" t="s">
        <v>21</v>
      </c>
      <c r="C181" s="5" t="s">
        <v>51</v>
      </c>
      <c r="D181" s="5" t="s">
        <v>181</v>
      </c>
      <c r="E181" s="5" t="s">
        <v>182</v>
      </c>
      <c r="F181" s="6" t="s">
        <v>183</v>
      </c>
      <c r="G181" s="6" t="s">
        <v>184</v>
      </c>
      <c r="H181" s="5" t="s">
        <v>27</v>
      </c>
      <c r="I181" s="5">
        <v>3</v>
      </c>
      <c r="J181" s="5">
        <f>I181*1000</f>
        <v>3000</v>
      </c>
      <c r="K181" s="7" t="s">
        <v>28</v>
      </c>
      <c r="L181" s="5" t="s">
        <v>61</v>
      </c>
      <c r="M181" s="8">
        <v>1</v>
      </c>
      <c r="N181" s="5">
        <v>350</v>
      </c>
      <c r="O181" s="8">
        <v>1</v>
      </c>
      <c r="P181" s="5">
        <v>350</v>
      </c>
      <c r="Q181" s="5">
        <v>3000</v>
      </c>
      <c r="R181" s="5" t="s">
        <v>185</v>
      </c>
    </row>
    <row r="182" spans="1:18">
      <c r="A182" s="5"/>
      <c r="B182" s="5"/>
      <c r="C182" s="5"/>
      <c r="D182" s="5"/>
      <c r="E182" s="5"/>
      <c r="F182" s="6"/>
      <c r="G182" s="6"/>
      <c r="H182" s="5"/>
      <c r="I182" s="5"/>
      <c r="J182" s="5"/>
      <c r="K182" s="5"/>
      <c r="L182" s="5"/>
      <c r="M182" s="8"/>
      <c r="N182" s="5"/>
      <c r="O182" s="8"/>
      <c r="P182" s="5"/>
      <c r="Q182" s="5"/>
      <c r="R182" s="5"/>
    </row>
    <row r="183" spans="1:18">
      <c r="A183" s="5"/>
      <c r="B183" s="5"/>
      <c r="C183" s="5"/>
      <c r="D183" s="5"/>
      <c r="E183" s="5"/>
      <c r="F183" s="6"/>
      <c r="G183" s="6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>
      <c r="A184" s="5"/>
      <c r="B184" s="5"/>
      <c r="C184" s="5"/>
      <c r="D184" s="5"/>
      <c r="E184" s="5"/>
      <c r="F184" s="6"/>
      <c r="G184" s="6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ht="27" spans="1:18">
      <c r="A185" s="5">
        <v>67</v>
      </c>
      <c r="B185" s="5" t="s">
        <v>21</v>
      </c>
      <c r="C185" s="5" t="s">
        <v>51</v>
      </c>
      <c r="D185" s="5" t="s">
        <v>186</v>
      </c>
      <c r="E185" s="5" t="s">
        <v>187</v>
      </c>
      <c r="F185" s="6" t="s">
        <v>188</v>
      </c>
      <c r="G185" s="6" t="s">
        <v>189</v>
      </c>
      <c r="H185" s="5" t="s">
        <v>27</v>
      </c>
      <c r="I185" s="5">
        <v>2</v>
      </c>
      <c r="J185" s="5">
        <f>I185*1000</f>
        <v>2000</v>
      </c>
      <c r="K185" s="7" t="s">
        <v>28</v>
      </c>
      <c r="L185" s="5" t="s">
        <v>61</v>
      </c>
      <c r="M185" s="8">
        <v>4</v>
      </c>
      <c r="N185" s="5">
        <v>1400</v>
      </c>
      <c r="O185" s="8">
        <v>4</v>
      </c>
      <c r="P185" s="5">
        <v>1400</v>
      </c>
      <c r="Q185" s="5">
        <v>1400</v>
      </c>
      <c r="R185" s="5"/>
    </row>
    <row r="186" spans="1:18">
      <c r="A186" s="5"/>
      <c r="B186" s="5"/>
      <c r="C186" s="5"/>
      <c r="D186" s="5"/>
      <c r="E186" s="5"/>
      <c r="F186" s="6"/>
      <c r="G186" s="6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>
      <c r="A187" s="5"/>
      <c r="B187" s="5"/>
      <c r="C187" s="5"/>
      <c r="D187" s="5"/>
      <c r="E187" s="5"/>
      <c r="F187" s="6"/>
      <c r="G187" s="6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>
      <c r="A188" s="5"/>
      <c r="B188" s="5"/>
      <c r="C188" s="5"/>
      <c r="D188" s="5"/>
      <c r="E188" s="5"/>
      <c r="F188" s="6"/>
      <c r="G188" s="6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ht="27" spans="1:18">
      <c r="A189" s="5">
        <v>68</v>
      </c>
      <c r="B189" s="5" t="s">
        <v>21</v>
      </c>
      <c r="C189" s="5" t="s">
        <v>51</v>
      </c>
      <c r="D189" s="5" t="s">
        <v>186</v>
      </c>
      <c r="E189" s="5" t="s">
        <v>190</v>
      </c>
      <c r="F189" s="6" t="s">
        <v>191</v>
      </c>
      <c r="G189" s="6" t="s">
        <v>192</v>
      </c>
      <c r="H189" s="5" t="s">
        <v>27</v>
      </c>
      <c r="I189" s="5">
        <v>4</v>
      </c>
      <c r="J189" s="5">
        <f>I189*1000</f>
        <v>4000</v>
      </c>
      <c r="K189" s="7" t="s">
        <v>28</v>
      </c>
      <c r="L189" s="5" t="s">
        <v>61</v>
      </c>
      <c r="M189" s="8">
        <v>4.5</v>
      </c>
      <c r="N189" s="5">
        <v>1575</v>
      </c>
      <c r="O189" s="8">
        <v>4.5</v>
      </c>
      <c r="P189" s="5">
        <v>1575</v>
      </c>
      <c r="Q189" s="5">
        <v>1575</v>
      </c>
      <c r="R189" s="5"/>
    </row>
    <row r="190" spans="1:18">
      <c r="A190" s="5"/>
      <c r="B190" s="5"/>
      <c r="C190" s="5"/>
      <c r="D190" s="5"/>
      <c r="E190" s="5"/>
      <c r="F190" s="6"/>
      <c r="G190" s="6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>
      <c r="A191" s="5"/>
      <c r="B191" s="5"/>
      <c r="C191" s="5"/>
      <c r="D191" s="5"/>
      <c r="E191" s="5"/>
      <c r="F191" s="6"/>
      <c r="G191" s="6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>
      <c r="A192" s="5"/>
      <c r="B192" s="5"/>
      <c r="C192" s="5"/>
      <c r="D192" s="5"/>
      <c r="E192" s="5"/>
      <c r="F192" s="6"/>
      <c r="G192" s="6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ht="27" spans="1:18">
      <c r="A193" s="5">
        <v>69</v>
      </c>
      <c r="B193" s="5" t="s">
        <v>21</v>
      </c>
      <c r="C193" s="5" t="s">
        <v>51</v>
      </c>
      <c r="D193" s="5" t="s">
        <v>193</v>
      </c>
      <c r="E193" s="5" t="s">
        <v>194</v>
      </c>
      <c r="F193" s="6" t="s">
        <v>195</v>
      </c>
      <c r="G193" s="6" t="s">
        <v>196</v>
      </c>
      <c r="H193" s="5" t="s">
        <v>27</v>
      </c>
      <c r="I193" s="5">
        <v>3</v>
      </c>
      <c r="J193" s="5">
        <f>I193*1000</f>
        <v>3000</v>
      </c>
      <c r="K193" s="7" t="s">
        <v>28</v>
      </c>
      <c r="L193" s="5" t="s">
        <v>61</v>
      </c>
      <c r="M193" s="8">
        <v>4.6</v>
      </c>
      <c r="N193" s="5">
        <v>1610</v>
      </c>
      <c r="O193" s="8">
        <v>4.6</v>
      </c>
      <c r="P193" s="5">
        <v>1610</v>
      </c>
      <c r="Q193" s="5">
        <v>3000</v>
      </c>
      <c r="R193" s="5"/>
    </row>
    <row r="194" spans="1:18">
      <c r="A194" s="5"/>
      <c r="B194" s="5"/>
      <c r="C194" s="5"/>
      <c r="D194" s="5"/>
      <c r="E194" s="5"/>
      <c r="F194" s="6"/>
      <c r="G194" s="6"/>
      <c r="H194" s="5"/>
      <c r="I194" s="5"/>
      <c r="J194" s="5"/>
      <c r="K194" s="5"/>
      <c r="L194" s="5"/>
      <c r="M194" s="8"/>
      <c r="N194" s="5"/>
      <c r="O194" s="8"/>
      <c r="P194" s="5"/>
      <c r="Q194" s="5"/>
      <c r="R194" s="5"/>
    </row>
    <row r="195" spans="1:18">
      <c r="A195" s="5"/>
      <c r="B195" s="5"/>
      <c r="C195" s="5"/>
      <c r="D195" s="5"/>
      <c r="E195" s="5"/>
      <c r="F195" s="6"/>
      <c r="G195" s="6"/>
      <c r="H195" s="5"/>
      <c r="I195" s="5"/>
      <c r="J195" s="5"/>
      <c r="K195" s="5"/>
      <c r="L195" s="5"/>
      <c r="M195" s="8"/>
      <c r="N195" s="5"/>
      <c r="O195" s="8"/>
      <c r="P195" s="5"/>
      <c r="Q195" s="5"/>
      <c r="R195" s="5"/>
    </row>
    <row r="196" spans="1:18">
      <c r="A196" s="5"/>
      <c r="B196" s="5"/>
      <c r="C196" s="5"/>
      <c r="D196" s="5"/>
      <c r="E196" s="5"/>
      <c r="F196" s="6"/>
      <c r="G196" s="6"/>
      <c r="H196" s="5"/>
      <c r="I196" s="5"/>
      <c r="J196" s="5"/>
      <c r="K196" s="5"/>
      <c r="L196" s="5"/>
      <c r="M196" s="8"/>
      <c r="N196" s="5"/>
      <c r="O196" s="8"/>
      <c r="P196" s="5"/>
      <c r="Q196" s="5"/>
      <c r="R196" s="5"/>
    </row>
    <row r="197" ht="27" spans="1:18">
      <c r="A197" s="5">
        <v>71</v>
      </c>
      <c r="B197" s="5" t="s">
        <v>21</v>
      </c>
      <c r="C197" s="5" t="s">
        <v>51</v>
      </c>
      <c r="D197" s="5" t="s">
        <v>197</v>
      </c>
      <c r="E197" s="5" t="s">
        <v>198</v>
      </c>
      <c r="F197" s="6" t="s">
        <v>199</v>
      </c>
      <c r="G197" s="6" t="s">
        <v>200</v>
      </c>
      <c r="H197" s="5" t="s">
        <v>27</v>
      </c>
      <c r="I197" s="5">
        <v>3</v>
      </c>
      <c r="J197" s="5">
        <f>I197*1000</f>
        <v>3000</v>
      </c>
      <c r="K197" s="7" t="s">
        <v>28</v>
      </c>
      <c r="L197" s="5" t="s">
        <v>61</v>
      </c>
      <c r="M197" s="8">
        <v>6</v>
      </c>
      <c r="N197" s="5">
        <v>2100</v>
      </c>
      <c r="O197" s="8">
        <v>6</v>
      </c>
      <c r="P197" s="5">
        <v>2100</v>
      </c>
      <c r="Q197" s="5">
        <v>2100</v>
      </c>
      <c r="R197" s="5"/>
    </row>
    <row r="198" spans="1:18">
      <c r="A198" s="5"/>
      <c r="B198" s="5"/>
      <c r="C198" s="5"/>
      <c r="D198" s="5"/>
      <c r="E198" s="5"/>
      <c r="F198" s="6"/>
      <c r="G198" s="6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>
      <c r="A199" s="5"/>
      <c r="B199" s="5"/>
      <c r="C199" s="5"/>
      <c r="D199" s="5"/>
      <c r="E199" s="5"/>
      <c r="F199" s="6"/>
      <c r="G199" s="6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>
      <c r="A200" s="5"/>
      <c r="B200" s="5"/>
      <c r="C200" s="5"/>
      <c r="D200" s="5"/>
      <c r="E200" s="5"/>
      <c r="F200" s="6"/>
      <c r="G200" s="6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ht="27" spans="1:18">
      <c r="A201" s="5">
        <v>72</v>
      </c>
      <c r="B201" s="5" t="s">
        <v>21</v>
      </c>
      <c r="C201" s="5" t="s">
        <v>51</v>
      </c>
      <c r="D201" s="5" t="s">
        <v>69</v>
      </c>
      <c r="E201" s="5" t="s">
        <v>201</v>
      </c>
      <c r="F201" s="6" t="s">
        <v>202</v>
      </c>
      <c r="G201" s="6" t="s">
        <v>203</v>
      </c>
      <c r="H201" s="5" t="s">
        <v>68</v>
      </c>
      <c r="I201" s="5">
        <v>4</v>
      </c>
      <c r="J201" s="5">
        <f>I201*1000</f>
        <v>4000</v>
      </c>
      <c r="K201" s="7" t="s">
        <v>28</v>
      </c>
      <c r="L201" s="5" t="s">
        <v>61</v>
      </c>
      <c r="M201" s="8">
        <v>3.5</v>
      </c>
      <c r="N201" s="5">
        <v>1225</v>
      </c>
      <c r="O201" s="8">
        <v>3.5</v>
      </c>
      <c r="P201" s="5">
        <v>1225</v>
      </c>
      <c r="Q201" s="5">
        <v>1225</v>
      </c>
      <c r="R201" s="5"/>
    </row>
    <row r="202" spans="1:18">
      <c r="A202" s="5"/>
      <c r="B202" s="5"/>
      <c r="C202" s="5"/>
      <c r="D202" s="5"/>
      <c r="E202" s="5"/>
      <c r="F202" s="6"/>
      <c r="G202" s="6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>
      <c r="A203" s="5"/>
      <c r="B203" s="5"/>
      <c r="C203" s="5"/>
      <c r="D203" s="5"/>
      <c r="E203" s="5"/>
      <c r="F203" s="6"/>
      <c r="G203" s="6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>
      <c r="A204" s="5"/>
      <c r="B204" s="5"/>
      <c r="C204" s="5"/>
      <c r="D204" s="5"/>
      <c r="E204" s="5"/>
      <c r="F204" s="6"/>
      <c r="G204" s="6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ht="27" spans="1:18">
      <c r="A205" s="5">
        <v>74</v>
      </c>
      <c r="B205" s="5" t="s">
        <v>21</v>
      </c>
      <c r="C205" s="5" t="s">
        <v>51</v>
      </c>
      <c r="D205" s="5" t="s">
        <v>204</v>
      </c>
      <c r="E205" s="5" t="s">
        <v>205</v>
      </c>
      <c r="F205" s="6" t="s">
        <v>206</v>
      </c>
      <c r="G205" s="6" t="s">
        <v>207</v>
      </c>
      <c r="H205" s="5" t="s">
        <v>42</v>
      </c>
      <c r="I205" s="5">
        <v>6</v>
      </c>
      <c r="J205" s="5">
        <f>I205*1000</f>
        <v>6000</v>
      </c>
      <c r="K205" s="5" t="s">
        <v>36</v>
      </c>
      <c r="L205" s="5" t="s">
        <v>37</v>
      </c>
      <c r="M205" s="9">
        <v>3</v>
      </c>
      <c r="N205" s="5">
        <v>6000</v>
      </c>
      <c r="O205" s="9">
        <v>3</v>
      </c>
      <c r="P205" s="5">
        <v>6000</v>
      </c>
      <c r="Q205" s="5">
        <v>6000</v>
      </c>
      <c r="R205" s="5"/>
    </row>
    <row r="206" spans="1:18">
      <c r="A206" s="5"/>
      <c r="B206" s="5"/>
      <c r="C206" s="5"/>
      <c r="D206" s="5"/>
      <c r="E206" s="5"/>
      <c r="F206" s="6"/>
      <c r="G206" s="6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>
      <c r="A207" s="5"/>
      <c r="B207" s="5"/>
      <c r="C207" s="5"/>
      <c r="D207" s="5"/>
      <c r="E207" s="5"/>
      <c r="F207" s="6"/>
      <c r="G207" s="6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>
      <c r="A208" s="5"/>
      <c r="B208" s="5"/>
      <c r="C208" s="5"/>
      <c r="D208" s="5"/>
      <c r="E208" s="5"/>
      <c r="F208" s="6"/>
      <c r="G208" s="6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ht="27" spans="1:18">
      <c r="A209" s="5">
        <v>75</v>
      </c>
      <c r="B209" s="5" t="s">
        <v>21</v>
      </c>
      <c r="C209" s="5" t="s">
        <v>51</v>
      </c>
      <c r="D209" s="5" t="s">
        <v>204</v>
      </c>
      <c r="E209" s="5" t="s">
        <v>208</v>
      </c>
      <c r="F209" s="6" t="s">
        <v>209</v>
      </c>
      <c r="G209" s="6" t="s">
        <v>210</v>
      </c>
      <c r="H209" s="5" t="s">
        <v>42</v>
      </c>
      <c r="I209" s="5">
        <v>3</v>
      </c>
      <c r="J209" s="5">
        <f>I209*1000</f>
        <v>3000</v>
      </c>
      <c r="K209" s="7" t="s">
        <v>28</v>
      </c>
      <c r="L209" s="5" t="s">
        <v>61</v>
      </c>
      <c r="M209" s="8">
        <v>4.58</v>
      </c>
      <c r="N209" s="5">
        <v>1600</v>
      </c>
      <c r="O209" s="8">
        <v>4.58</v>
      </c>
      <c r="P209" s="5">
        <v>1600</v>
      </c>
      <c r="Q209" s="5">
        <v>3000</v>
      </c>
      <c r="R209" s="5" t="s">
        <v>211</v>
      </c>
    </row>
    <row r="210" spans="1:18">
      <c r="A210" s="5"/>
      <c r="B210" s="5"/>
      <c r="C210" s="5"/>
      <c r="D210" s="5"/>
      <c r="E210" s="5"/>
      <c r="F210" s="6"/>
      <c r="G210" s="6"/>
      <c r="H210" s="5"/>
      <c r="I210" s="5"/>
      <c r="J210" s="5"/>
      <c r="K210" s="5"/>
      <c r="L210" s="5"/>
      <c r="M210" s="8"/>
      <c r="N210" s="5"/>
      <c r="O210" s="8"/>
      <c r="P210" s="5"/>
      <c r="Q210" s="5"/>
      <c r="R210" s="5"/>
    </row>
    <row r="211" spans="1:18">
      <c r="A211" s="5"/>
      <c r="B211" s="5"/>
      <c r="C211" s="5"/>
      <c r="D211" s="5"/>
      <c r="E211" s="5"/>
      <c r="F211" s="6"/>
      <c r="G211" s="6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>
      <c r="A212" s="5"/>
      <c r="B212" s="5"/>
      <c r="C212" s="5"/>
      <c r="D212" s="5"/>
      <c r="E212" s="5"/>
      <c r="F212" s="6"/>
      <c r="G212" s="6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ht="27" spans="1:18">
      <c r="A213" s="5">
        <v>77</v>
      </c>
      <c r="B213" s="5" t="s">
        <v>21</v>
      </c>
      <c r="C213" s="5" t="s">
        <v>212</v>
      </c>
      <c r="D213" s="5" t="s">
        <v>213</v>
      </c>
      <c r="E213" s="5" t="s">
        <v>214</v>
      </c>
      <c r="F213" s="6" t="s">
        <v>215</v>
      </c>
      <c r="G213" s="6" t="s">
        <v>216</v>
      </c>
      <c r="H213" s="5" t="s">
        <v>56</v>
      </c>
      <c r="I213" s="5">
        <v>4</v>
      </c>
      <c r="J213" s="5">
        <f>I213*500</f>
        <v>2000</v>
      </c>
      <c r="K213" s="7" t="s">
        <v>28</v>
      </c>
      <c r="L213" s="5" t="s">
        <v>61</v>
      </c>
      <c r="M213" s="5">
        <v>1.6</v>
      </c>
      <c r="N213" s="5">
        <v>560</v>
      </c>
      <c r="O213" s="5">
        <v>1.6</v>
      </c>
      <c r="P213" s="5">
        <v>2000</v>
      </c>
      <c r="Q213" s="5">
        <v>2000</v>
      </c>
      <c r="R213" s="5"/>
    </row>
    <row r="214" ht="27" spans="1:18">
      <c r="A214" s="5"/>
      <c r="B214" s="5"/>
      <c r="C214" s="5"/>
      <c r="D214" s="5"/>
      <c r="E214" s="5"/>
      <c r="F214" s="6"/>
      <c r="G214" s="6"/>
      <c r="H214" s="5"/>
      <c r="I214" s="5"/>
      <c r="J214" s="5"/>
      <c r="K214" s="5" t="s">
        <v>30</v>
      </c>
      <c r="L214" s="5" t="s">
        <v>31</v>
      </c>
      <c r="M214" s="5">
        <v>4.8</v>
      </c>
      <c r="N214" s="5">
        <v>1440</v>
      </c>
      <c r="O214" s="5">
        <v>4.8</v>
      </c>
      <c r="P214" s="5"/>
      <c r="Q214" s="5"/>
      <c r="R214" s="5"/>
    </row>
    <row r="215" spans="1:18">
      <c r="A215" s="5"/>
      <c r="B215" s="5"/>
      <c r="C215" s="5"/>
      <c r="D215" s="5"/>
      <c r="E215" s="5"/>
      <c r="F215" s="6"/>
      <c r="G215" s="6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>
      <c r="A216" s="5"/>
      <c r="B216" s="5"/>
      <c r="C216" s="5"/>
      <c r="D216" s="5"/>
      <c r="E216" s="5"/>
      <c r="F216" s="6"/>
      <c r="G216" s="6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ht="27" spans="1:18">
      <c r="A217" s="5">
        <v>78</v>
      </c>
      <c r="B217" s="5" t="s">
        <v>21</v>
      </c>
      <c r="C217" s="5" t="s">
        <v>212</v>
      </c>
      <c r="D217" s="5" t="s">
        <v>213</v>
      </c>
      <c r="E217" s="5" t="s">
        <v>217</v>
      </c>
      <c r="F217" s="6" t="s">
        <v>218</v>
      </c>
      <c r="G217" s="6" t="s">
        <v>219</v>
      </c>
      <c r="H217" s="5" t="s">
        <v>56</v>
      </c>
      <c r="I217" s="5">
        <v>5</v>
      </c>
      <c r="J217" s="5">
        <f>I217*500</f>
        <v>2500</v>
      </c>
      <c r="K217" s="7" t="s">
        <v>28</v>
      </c>
      <c r="L217" s="5" t="s">
        <v>61</v>
      </c>
      <c r="M217" s="5">
        <v>1</v>
      </c>
      <c r="N217" s="5">
        <v>350</v>
      </c>
      <c r="O217" s="5">
        <v>1</v>
      </c>
      <c r="P217" s="5">
        <v>2500</v>
      </c>
      <c r="Q217" s="10">
        <v>2500</v>
      </c>
      <c r="R217" s="5"/>
    </row>
    <row r="218" ht="27" spans="1:18">
      <c r="A218" s="5"/>
      <c r="B218" s="5"/>
      <c r="C218" s="5"/>
      <c r="D218" s="5"/>
      <c r="E218" s="5"/>
      <c r="F218" s="6"/>
      <c r="G218" s="6"/>
      <c r="H218" s="5"/>
      <c r="I218" s="5"/>
      <c r="J218" s="5"/>
      <c r="K218" s="5" t="s">
        <v>30</v>
      </c>
      <c r="L218" s="5" t="s">
        <v>31</v>
      </c>
      <c r="M218" s="5">
        <v>7.17</v>
      </c>
      <c r="N218" s="5">
        <v>2150</v>
      </c>
      <c r="O218" s="5">
        <v>7.17</v>
      </c>
      <c r="P218" s="5"/>
      <c r="Q218" s="10"/>
      <c r="R218" s="5"/>
    </row>
    <row r="219" spans="1:18">
      <c r="A219" s="5"/>
      <c r="B219" s="5"/>
      <c r="C219" s="5"/>
      <c r="D219" s="5"/>
      <c r="E219" s="5"/>
      <c r="F219" s="6"/>
      <c r="G219" s="6"/>
      <c r="H219" s="5"/>
      <c r="I219" s="5"/>
      <c r="J219" s="5"/>
      <c r="K219" s="5"/>
      <c r="L219" s="5"/>
      <c r="M219" s="5"/>
      <c r="N219" s="5"/>
      <c r="O219" s="5"/>
      <c r="P219" s="5"/>
      <c r="Q219" s="10"/>
      <c r="R219" s="5"/>
    </row>
    <row r="220" spans="1:18">
      <c r="A220" s="5"/>
      <c r="B220" s="5"/>
      <c r="C220" s="5"/>
      <c r="D220" s="5"/>
      <c r="E220" s="5"/>
      <c r="F220" s="6"/>
      <c r="G220" s="6"/>
      <c r="H220" s="5"/>
      <c r="I220" s="5"/>
      <c r="J220" s="5"/>
      <c r="K220" s="5"/>
      <c r="L220" s="5"/>
      <c r="M220" s="5"/>
      <c r="N220" s="5"/>
      <c r="O220" s="5"/>
      <c r="P220" s="5"/>
      <c r="Q220" s="10"/>
      <c r="R220" s="5"/>
    </row>
    <row r="221" ht="27" spans="1:18">
      <c r="A221" s="5">
        <v>79</v>
      </c>
      <c r="B221" s="5" t="s">
        <v>21</v>
      </c>
      <c r="C221" s="5" t="s">
        <v>212</v>
      </c>
      <c r="D221" s="5" t="s">
        <v>220</v>
      </c>
      <c r="E221" s="5" t="s">
        <v>221</v>
      </c>
      <c r="F221" s="6" t="s">
        <v>222</v>
      </c>
      <c r="G221" s="6" t="s">
        <v>223</v>
      </c>
      <c r="H221" s="5" t="s">
        <v>68</v>
      </c>
      <c r="I221" s="5">
        <v>4</v>
      </c>
      <c r="J221" s="5">
        <f>I221*1000</f>
        <v>4000</v>
      </c>
      <c r="K221" s="7" t="s">
        <v>28</v>
      </c>
      <c r="L221" s="5" t="s">
        <v>61</v>
      </c>
      <c r="M221" s="5">
        <v>5</v>
      </c>
      <c r="N221" s="5">
        <v>1750</v>
      </c>
      <c r="O221" s="5">
        <v>5</v>
      </c>
      <c r="P221" s="5">
        <v>2350</v>
      </c>
      <c r="Q221" s="5">
        <v>2350</v>
      </c>
      <c r="R221" s="5"/>
    </row>
    <row r="222" ht="27" spans="1:18">
      <c r="A222" s="5"/>
      <c r="B222" s="5"/>
      <c r="C222" s="5"/>
      <c r="D222" s="5"/>
      <c r="E222" s="5"/>
      <c r="F222" s="6"/>
      <c r="G222" s="6"/>
      <c r="H222" s="5"/>
      <c r="I222" s="5"/>
      <c r="J222" s="5"/>
      <c r="K222" s="5" t="s">
        <v>30</v>
      </c>
      <c r="L222" s="5" t="s">
        <v>31</v>
      </c>
      <c r="M222" s="5">
        <v>2</v>
      </c>
      <c r="N222" s="5">
        <v>600</v>
      </c>
      <c r="O222" s="5">
        <v>2</v>
      </c>
      <c r="P222" s="5"/>
      <c r="Q222" s="5"/>
      <c r="R222" s="5"/>
    </row>
    <row r="223" spans="1:18">
      <c r="A223" s="5"/>
      <c r="B223" s="5"/>
      <c r="C223" s="5"/>
      <c r="D223" s="5"/>
      <c r="E223" s="5"/>
      <c r="F223" s="6"/>
      <c r="G223" s="6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>
      <c r="A224" s="5"/>
      <c r="B224" s="5"/>
      <c r="C224" s="5"/>
      <c r="D224" s="5"/>
      <c r="E224" s="5"/>
      <c r="F224" s="6"/>
      <c r="G224" s="6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ht="27" spans="1:18">
      <c r="A225" s="5">
        <v>80</v>
      </c>
      <c r="B225" s="5" t="s">
        <v>21</v>
      </c>
      <c r="C225" s="5" t="s">
        <v>212</v>
      </c>
      <c r="D225" s="5" t="s">
        <v>213</v>
      </c>
      <c r="E225" s="5" t="s">
        <v>224</v>
      </c>
      <c r="F225" s="6" t="s">
        <v>225</v>
      </c>
      <c r="G225" s="6" t="s">
        <v>226</v>
      </c>
      <c r="H225" s="5" t="s">
        <v>68</v>
      </c>
      <c r="I225" s="5">
        <v>4</v>
      </c>
      <c r="J225" s="5">
        <f>I225*1000</f>
        <v>4000</v>
      </c>
      <c r="K225" s="5" t="s">
        <v>30</v>
      </c>
      <c r="L225" s="5" t="s">
        <v>31</v>
      </c>
      <c r="M225" s="5">
        <v>1.5</v>
      </c>
      <c r="N225" s="5">
        <v>450</v>
      </c>
      <c r="O225" s="5">
        <v>1.5</v>
      </c>
      <c r="P225" s="5">
        <v>450</v>
      </c>
      <c r="Q225" s="5">
        <v>4000</v>
      </c>
      <c r="R225" s="5"/>
    </row>
    <row r="226" spans="1:18">
      <c r="A226" s="5"/>
      <c r="B226" s="5"/>
      <c r="C226" s="5"/>
      <c r="D226" s="5"/>
      <c r="E226" s="5"/>
      <c r="F226" s="6"/>
      <c r="G226" s="6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>
      <c r="A227" s="5"/>
      <c r="B227" s="5"/>
      <c r="C227" s="5"/>
      <c r="D227" s="5"/>
      <c r="E227" s="5"/>
      <c r="F227" s="6"/>
      <c r="G227" s="6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>
      <c r="A228" s="5"/>
      <c r="B228" s="5"/>
      <c r="C228" s="5"/>
      <c r="D228" s="5"/>
      <c r="E228" s="5"/>
      <c r="F228" s="6"/>
      <c r="G228" s="6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ht="27" spans="1:18">
      <c r="A229" s="5">
        <v>81</v>
      </c>
      <c r="B229" s="5" t="s">
        <v>21</v>
      </c>
      <c r="C229" s="5" t="s">
        <v>212</v>
      </c>
      <c r="D229" s="5" t="s">
        <v>220</v>
      </c>
      <c r="E229" s="5" t="s">
        <v>227</v>
      </c>
      <c r="F229" s="6" t="s">
        <v>228</v>
      </c>
      <c r="G229" s="6" t="s">
        <v>229</v>
      </c>
      <c r="H229" s="5" t="s">
        <v>68</v>
      </c>
      <c r="I229" s="5">
        <v>1</v>
      </c>
      <c r="J229" s="5">
        <f>I229*1000</f>
        <v>1000</v>
      </c>
      <c r="K229" s="7" t="s">
        <v>28</v>
      </c>
      <c r="L229" s="5" t="s">
        <v>61</v>
      </c>
      <c r="M229" s="5">
        <v>2</v>
      </c>
      <c r="N229" s="5">
        <v>700</v>
      </c>
      <c r="O229" s="5">
        <v>2</v>
      </c>
      <c r="P229" s="5">
        <f>N229+N230</f>
        <v>1000</v>
      </c>
      <c r="Q229" s="5">
        <v>1000</v>
      </c>
      <c r="R229" s="5"/>
    </row>
    <row r="230" ht="27" spans="1:18">
      <c r="A230" s="5"/>
      <c r="B230" s="5"/>
      <c r="C230" s="5"/>
      <c r="D230" s="5"/>
      <c r="E230" s="5"/>
      <c r="F230" s="6"/>
      <c r="G230" s="6"/>
      <c r="H230" s="5"/>
      <c r="I230" s="5"/>
      <c r="J230" s="5"/>
      <c r="K230" s="5" t="s">
        <v>30</v>
      </c>
      <c r="L230" s="5" t="s">
        <v>31</v>
      </c>
      <c r="M230" s="5">
        <v>1</v>
      </c>
      <c r="N230" s="5">
        <v>300</v>
      </c>
      <c r="O230" s="5">
        <v>1</v>
      </c>
      <c r="P230" s="5"/>
      <c r="Q230" s="5"/>
      <c r="R230" s="5"/>
    </row>
    <row r="231" spans="1:18">
      <c r="A231" s="5"/>
      <c r="B231" s="5"/>
      <c r="C231" s="5"/>
      <c r="D231" s="5"/>
      <c r="E231" s="5"/>
      <c r="F231" s="6"/>
      <c r="G231" s="6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>
      <c r="A232" s="5"/>
      <c r="B232" s="5"/>
      <c r="C232" s="5"/>
      <c r="D232" s="5"/>
      <c r="E232" s="5"/>
      <c r="F232" s="6"/>
      <c r="G232" s="6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ht="27" spans="1:18">
      <c r="A233" s="5">
        <v>82</v>
      </c>
      <c r="B233" s="5" t="s">
        <v>21</v>
      </c>
      <c r="C233" s="5" t="s">
        <v>212</v>
      </c>
      <c r="D233" s="5" t="s">
        <v>220</v>
      </c>
      <c r="E233" s="5" t="s">
        <v>230</v>
      </c>
      <c r="F233" s="6" t="s">
        <v>231</v>
      </c>
      <c r="G233" s="6" t="s">
        <v>232</v>
      </c>
      <c r="H233" s="5" t="s">
        <v>68</v>
      </c>
      <c r="I233" s="5">
        <v>4</v>
      </c>
      <c r="J233" s="5">
        <f>I233*1000</f>
        <v>4000</v>
      </c>
      <c r="K233" s="7" t="s">
        <v>28</v>
      </c>
      <c r="L233" s="5" t="s">
        <v>61</v>
      </c>
      <c r="M233" s="5">
        <v>2</v>
      </c>
      <c r="N233" s="5">
        <v>700</v>
      </c>
      <c r="O233" s="5">
        <v>2</v>
      </c>
      <c r="P233" s="5">
        <v>1300</v>
      </c>
      <c r="Q233" s="5">
        <v>3570</v>
      </c>
      <c r="R233" s="5"/>
    </row>
    <row r="234" ht="27" spans="1:18">
      <c r="A234" s="5"/>
      <c r="B234" s="5"/>
      <c r="C234" s="5"/>
      <c r="D234" s="5"/>
      <c r="E234" s="5"/>
      <c r="F234" s="6"/>
      <c r="G234" s="6"/>
      <c r="H234" s="5"/>
      <c r="I234" s="5"/>
      <c r="J234" s="5"/>
      <c r="K234" s="5" t="s">
        <v>30</v>
      </c>
      <c r="L234" s="5" t="s">
        <v>31</v>
      </c>
      <c r="M234" s="5">
        <v>2</v>
      </c>
      <c r="N234" s="5">
        <v>600</v>
      </c>
      <c r="O234" s="5">
        <v>2</v>
      </c>
      <c r="P234" s="5"/>
      <c r="Q234" s="5"/>
      <c r="R234" s="5"/>
    </row>
    <row r="235" spans="1:18">
      <c r="A235" s="5"/>
      <c r="B235" s="5"/>
      <c r="C235" s="5"/>
      <c r="D235" s="5"/>
      <c r="E235" s="5"/>
      <c r="F235" s="6"/>
      <c r="G235" s="6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>
      <c r="A236" s="5"/>
      <c r="B236" s="5"/>
      <c r="C236" s="5"/>
      <c r="D236" s="5"/>
      <c r="E236" s="5"/>
      <c r="F236" s="6"/>
      <c r="G236" s="6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ht="27" spans="1:18">
      <c r="A237" s="5">
        <v>83</v>
      </c>
      <c r="B237" s="5" t="s">
        <v>21</v>
      </c>
      <c r="C237" s="5" t="s">
        <v>212</v>
      </c>
      <c r="D237" s="5" t="s">
        <v>213</v>
      </c>
      <c r="E237" s="5" t="s">
        <v>233</v>
      </c>
      <c r="F237" s="6" t="s">
        <v>234</v>
      </c>
      <c r="G237" s="6" t="s">
        <v>235</v>
      </c>
      <c r="H237" s="5" t="s">
        <v>56</v>
      </c>
      <c r="I237" s="5">
        <v>3</v>
      </c>
      <c r="J237" s="5">
        <f>I237*500</f>
        <v>1500</v>
      </c>
      <c r="K237" s="5" t="s">
        <v>30</v>
      </c>
      <c r="L237" s="5" t="s">
        <v>31</v>
      </c>
      <c r="M237" s="5">
        <v>5</v>
      </c>
      <c r="N237" s="5">
        <v>1500</v>
      </c>
      <c r="O237" s="5">
        <v>5</v>
      </c>
      <c r="P237" s="5">
        <f>N237</f>
        <v>1500</v>
      </c>
      <c r="Q237" s="5">
        <v>1500</v>
      </c>
      <c r="R237" s="5"/>
    </row>
    <row r="238" spans="1:18">
      <c r="A238" s="5"/>
      <c r="B238" s="5"/>
      <c r="C238" s="5"/>
      <c r="D238" s="5"/>
      <c r="E238" s="5"/>
      <c r="F238" s="6"/>
      <c r="G238" s="6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>
      <c r="A239" s="5"/>
      <c r="B239" s="5"/>
      <c r="C239" s="5"/>
      <c r="D239" s="5"/>
      <c r="E239" s="5"/>
      <c r="F239" s="6"/>
      <c r="G239" s="6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>
      <c r="A240" s="5"/>
      <c r="B240" s="5"/>
      <c r="C240" s="5"/>
      <c r="D240" s="5"/>
      <c r="E240" s="5"/>
      <c r="F240" s="6"/>
      <c r="G240" s="6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ht="27" spans="1:18">
      <c r="A241" s="5">
        <v>84</v>
      </c>
      <c r="B241" s="5" t="s">
        <v>21</v>
      </c>
      <c r="C241" s="5" t="s">
        <v>212</v>
      </c>
      <c r="D241" s="5" t="s">
        <v>213</v>
      </c>
      <c r="E241" s="5" t="s">
        <v>236</v>
      </c>
      <c r="F241" s="6" t="s">
        <v>237</v>
      </c>
      <c r="G241" s="6" t="s">
        <v>238</v>
      </c>
      <c r="H241" s="5" t="s">
        <v>56</v>
      </c>
      <c r="I241" s="5">
        <v>4</v>
      </c>
      <c r="J241" s="5">
        <f>I241*500</f>
        <v>2000</v>
      </c>
      <c r="K241" s="7" t="s">
        <v>28</v>
      </c>
      <c r="L241" s="5" t="s">
        <v>61</v>
      </c>
      <c r="M241" s="5">
        <v>1.5</v>
      </c>
      <c r="N241" s="5">
        <v>525</v>
      </c>
      <c r="O241" s="5">
        <v>1.5</v>
      </c>
      <c r="P241" s="5">
        <v>2000</v>
      </c>
      <c r="Q241" s="5">
        <v>2000</v>
      </c>
      <c r="R241" s="5"/>
    </row>
    <row r="242" ht="27" spans="1:18">
      <c r="A242" s="5"/>
      <c r="B242" s="5"/>
      <c r="C242" s="5"/>
      <c r="D242" s="5"/>
      <c r="E242" s="5"/>
      <c r="F242" s="6"/>
      <c r="G242" s="6"/>
      <c r="H242" s="5"/>
      <c r="I242" s="5"/>
      <c r="J242" s="5"/>
      <c r="K242" s="5" t="s">
        <v>30</v>
      </c>
      <c r="L242" s="5" t="s">
        <v>31</v>
      </c>
      <c r="M242" s="5">
        <v>5</v>
      </c>
      <c r="N242" s="5">
        <v>1475</v>
      </c>
      <c r="O242" s="5">
        <v>5</v>
      </c>
      <c r="P242" s="5"/>
      <c r="Q242" s="5"/>
      <c r="R242" s="5"/>
    </row>
    <row r="243" spans="1:18">
      <c r="A243" s="5"/>
      <c r="B243" s="5"/>
      <c r="C243" s="5"/>
      <c r="D243" s="5"/>
      <c r="E243" s="5"/>
      <c r="F243" s="6"/>
      <c r="G243" s="6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>
      <c r="A244" s="5"/>
      <c r="B244" s="5"/>
      <c r="C244" s="5"/>
      <c r="D244" s="5"/>
      <c r="E244" s="5"/>
      <c r="F244" s="6"/>
      <c r="G244" s="6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ht="27" spans="1:18">
      <c r="A245" s="5">
        <v>85</v>
      </c>
      <c r="B245" s="5" t="s">
        <v>21</v>
      </c>
      <c r="C245" s="5" t="s">
        <v>212</v>
      </c>
      <c r="D245" s="5" t="s">
        <v>213</v>
      </c>
      <c r="E245" s="5" t="s">
        <v>239</v>
      </c>
      <c r="F245" s="6" t="s">
        <v>240</v>
      </c>
      <c r="G245" s="6" t="s">
        <v>241</v>
      </c>
      <c r="H245" s="5" t="s">
        <v>68</v>
      </c>
      <c r="I245" s="5">
        <v>2</v>
      </c>
      <c r="J245" s="5">
        <f>I245*1000</f>
        <v>2000</v>
      </c>
      <c r="K245" s="7" t="s">
        <v>28</v>
      </c>
      <c r="L245" s="5" t="s">
        <v>61</v>
      </c>
      <c r="M245" s="5">
        <v>1</v>
      </c>
      <c r="N245" s="5">
        <v>350</v>
      </c>
      <c r="O245" s="5">
        <v>1</v>
      </c>
      <c r="P245" s="5">
        <v>2000</v>
      </c>
      <c r="Q245" s="5">
        <v>2000</v>
      </c>
      <c r="R245" s="5"/>
    </row>
    <row r="246" ht="27" spans="1:18">
      <c r="A246" s="5"/>
      <c r="B246" s="5"/>
      <c r="C246" s="5"/>
      <c r="D246" s="5"/>
      <c r="E246" s="5"/>
      <c r="F246" s="6"/>
      <c r="G246" s="6"/>
      <c r="H246" s="5"/>
      <c r="I246" s="5"/>
      <c r="J246" s="5"/>
      <c r="K246" s="5" t="s">
        <v>30</v>
      </c>
      <c r="L246" s="5" t="s">
        <v>31</v>
      </c>
      <c r="M246" s="5">
        <v>5.5</v>
      </c>
      <c r="N246" s="5">
        <v>1650</v>
      </c>
      <c r="O246" s="5">
        <v>5.5</v>
      </c>
      <c r="P246" s="5"/>
      <c r="Q246" s="5"/>
      <c r="R246" s="5"/>
    </row>
    <row r="247" spans="1:18">
      <c r="A247" s="5"/>
      <c r="B247" s="5"/>
      <c r="C247" s="5"/>
      <c r="D247" s="5"/>
      <c r="E247" s="5"/>
      <c r="F247" s="6"/>
      <c r="G247" s="6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>
      <c r="A248" s="5"/>
      <c r="B248" s="5"/>
      <c r="C248" s="5"/>
      <c r="D248" s="5"/>
      <c r="E248" s="5"/>
      <c r="F248" s="6"/>
      <c r="G248" s="6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ht="27" spans="1:18">
      <c r="A249" s="5">
        <v>86</v>
      </c>
      <c r="B249" s="5" t="s">
        <v>21</v>
      </c>
      <c r="C249" s="5" t="s">
        <v>212</v>
      </c>
      <c r="D249" s="5" t="s">
        <v>213</v>
      </c>
      <c r="E249" s="5" t="s">
        <v>242</v>
      </c>
      <c r="F249" s="6" t="s">
        <v>243</v>
      </c>
      <c r="G249" s="6" t="s">
        <v>244</v>
      </c>
      <c r="H249" s="5" t="s">
        <v>56</v>
      </c>
      <c r="I249" s="5">
        <v>7</v>
      </c>
      <c r="J249" s="5">
        <f>I249*500</f>
        <v>3500</v>
      </c>
      <c r="K249" s="7" t="s">
        <v>28</v>
      </c>
      <c r="L249" s="5" t="s">
        <v>61</v>
      </c>
      <c r="M249" s="5">
        <v>4</v>
      </c>
      <c r="N249" s="5">
        <v>1400</v>
      </c>
      <c r="O249" s="5">
        <v>4</v>
      </c>
      <c r="P249" s="5">
        <v>3500</v>
      </c>
      <c r="Q249" s="5">
        <v>3500</v>
      </c>
      <c r="R249" s="5"/>
    </row>
    <row r="250" ht="27" spans="1:18">
      <c r="A250" s="5"/>
      <c r="B250" s="5"/>
      <c r="C250" s="5"/>
      <c r="D250" s="5"/>
      <c r="E250" s="5"/>
      <c r="F250" s="6"/>
      <c r="G250" s="6"/>
      <c r="H250" s="5"/>
      <c r="I250" s="5"/>
      <c r="J250" s="5"/>
      <c r="K250" s="5" t="s">
        <v>30</v>
      </c>
      <c r="L250" s="5" t="s">
        <v>31</v>
      </c>
      <c r="M250" s="5">
        <v>7</v>
      </c>
      <c r="N250" s="5">
        <v>2100</v>
      </c>
      <c r="O250" s="5">
        <v>7</v>
      </c>
      <c r="P250" s="5"/>
      <c r="Q250" s="5"/>
      <c r="R250" s="5"/>
    </row>
    <row r="251" spans="1:18">
      <c r="A251" s="5"/>
      <c r="B251" s="5"/>
      <c r="C251" s="5"/>
      <c r="D251" s="5"/>
      <c r="E251" s="5"/>
      <c r="F251" s="6"/>
      <c r="G251" s="6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>
      <c r="A252" s="5"/>
      <c r="B252" s="5"/>
      <c r="C252" s="5"/>
      <c r="D252" s="5"/>
      <c r="E252" s="5"/>
      <c r="F252" s="6"/>
      <c r="G252" s="6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ht="27" spans="1:18">
      <c r="A253" s="5">
        <v>87</v>
      </c>
      <c r="B253" s="5" t="s">
        <v>21</v>
      </c>
      <c r="C253" s="5" t="s">
        <v>212</v>
      </c>
      <c r="D253" s="5" t="s">
        <v>213</v>
      </c>
      <c r="E253" s="5" t="s">
        <v>245</v>
      </c>
      <c r="F253" s="6" t="s">
        <v>246</v>
      </c>
      <c r="G253" s="6" t="s">
        <v>247</v>
      </c>
      <c r="H253" s="5" t="s">
        <v>86</v>
      </c>
      <c r="I253" s="5">
        <v>5</v>
      </c>
      <c r="J253" s="5">
        <f>I253*500</f>
        <v>2500</v>
      </c>
      <c r="K253" s="5" t="s">
        <v>30</v>
      </c>
      <c r="L253" s="5" t="s">
        <v>31</v>
      </c>
      <c r="M253" s="5">
        <v>3</v>
      </c>
      <c r="N253" s="5">
        <v>900</v>
      </c>
      <c r="O253" s="5">
        <v>3</v>
      </c>
      <c r="P253" s="5">
        <v>2500</v>
      </c>
      <c r="Q253" s="5">
        <v>2500</v>
      </c>
      <c r="R253" s="5" t="s">
        <v>248</v>
      </c>
    </row>
    <row r="254" spans="1:18">
      <c r="A254" s="5"/>
      <c r="B254" s="5"/>
      <c r="C254" s="5"/>
      <c r="D254" s="5"/>
      <c r="E254" s="5"/>
      <c r="F254" s="6"/>
      <c r="G254" s="6"/>
      <c r="H254" s="5"/>
      <c r="I254" s="5"/>
      <c r="J254" s="5"/>
      <c r="K254" s="5" t="s">
        <v>249</v>
      </c>
      <c r="L254" s="5" t="s">
        <v>250</v>
      </c>
      <c r="M254" s="5">
        <v>2</v>
      </c>
      <c r="N254" s="5">
        <v>1600</v>
      </c>
      <c r="O254" s="5">
        <v>2</v>
      </c>
      <c r="P254" s="5"/>
      <c r="Q254" s="5"/>
      <c r="R254" s="5"/>
    </row>
    <row r="255" spans="1:18">
      <c r="A255" s="5"/>
      <c r="B255" s="5"/>
      <c r="C255" s="5"/>
      <c r="D255" s="5"/>
      <c r="E255" s="5"/>
      <c r="F255" s="6"/>
      <c r="G255" s="6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>
      <c r="A256" s="5"/>
      <c r="B256" s="5"/>
      <c r="C256" s="5"/>
      <c r="D256" s="5"/>
      <c r="E256" s="5"/>
      <c r="F256" s="6"/>
      <c r="G256" s="6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ht="27" spans="1:18">
      <c r="A257" s="5">
        <v>88</v>
      </c>
      <c r="B257" s="5" t="s">
        <v>21</v>
      </c>
      <c r="C257" s="5" t="s">
        <v>212</v>
      </c>
      <c r="D257" s="5" t="s">
        <v>213</v>
      </c>
      <c r="E257" s="5" t="s">
        <v>251</v>
      </c>
      <c r="F257" s="6" t="s">
        <v>252</v>
      </c>
      <c r="G257" s="6" t="s">
        <v>253</v>
      </c>
      <c r="H257" s="5" t="s">
        <v>86</v>
      </c>
      <c r="I257" s="5">
        <v>4</v>
      </c>
      <c r="J257" s="5">
        <f>I257*500</f>
        <v>2000</v>
      </c>
      <c r="K257" s="7" t="s">
        <v>28</v>
      </c>
      <c r="L257" s="5" t="s">
        <v>61</v>
      </c>
      <c r="M257" s="5">
        <v>1</v>
      </c>
      <c r="N257" s="5">
        <v>350</v>
      </c>
      <c r="O257" s="5">
        <v>1</v>
      </c>
      <c r="P257" s="5">
        <v>2000</v>
      </c>
      <c r="Q257" s="5">
        <v>2000</v>
      </c>
      <c r="R257" s="5"/>
    </row>
    <row r="258" ht="27" spans="1:18">
      <c r="A258" s="5"/>
      <c r="B258" s="5"/>
      <c r="C258" s="5"/>
      <c r="D258" s="5"/>
      <c r="E258" s="5"/>
      <c r="F258" s="6"/>
      <c r="G258" s="6"/>
      <c r="H258" s="5"/>
      <c r="I258" s="5"/>
      <c r="J258" s="5"/>
      <c r="K258" s="5" t="s">
        <v>30</v>
      </c>
      <c r="L258" s="5" t="s">
        <v>31</v>
      </c>
      <c r="M258" s="5">
        <v>5.5</v>
      </c>
      <c r="N258" s="5">
        <v>1650</v>
      </c>
      <c r="O258" s="5">
        <v>5.5</v>
      </c>
      <c r="P258" s="5"/>
      <c r="Q258" s="5"/>
      <c r="R258" s="5"/>
    </row>
    <row r="259" spans="1:18">
      <c r="A259" s="5"/>
      <c r="B259" s="5"/>
      <c r="C259" s="5"/>
      <c r="D259" s="5"/>
      <c r="E259" s="5"/>
      <c r="F259" s="6"/>
      <c r="G259" s="6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>
      <c r="A260" s="5"/>
      <c r="B260" s="5"/>
      <c r="C260" s="5"/>
      <c r="D260" s="5"/>
      <c r="E260" s="5"/>
      <c r="F260" s="6"/>
      <c r="G260" s="6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ht="27" spans="1:18">
      <c r="A261" s="5">
        <v>89</v>
      </c>
      <c r="B261" s="5" t="s">
        <v>21</v>
      </c>
      <c r="C261" s="5" t="s">
        <v>212</v>
      </c>
      <c r="D261" s="5" t="s">
        <v>220</v>
      </c>
      <c r="E261" s="5" t="s">
        <v>254</v>
      </c>
      <c r="F261" s="6" t="s">
        <v>255</v>
      </c>
      <c r="G261" s="6" t="s">
        <v>256</v>
      </c>
      <c r="H261" s="5" t="s">
        <v>86</v>
      </c>
      <c r="I261" s="5">
        <v>4</v>
      </c>
      <c r="J261" s="5">
        <f>I261*500</f>
        <v>2000</v>
      </c>
      <c r="K261" s="7" t="s">
        <v>28</v>
      </c>
      <c r="L261" s="5" t="s">
        <v>61</v>
      </c>
      <c r="M261" s="5">
        <v>1</v>
      </c>
      <c r="N261" s="5">
        <v>350</v>
      </c>
      <c r="O261" s="5">
        <v>1</v>
      </c>
      <c r="P261" s="5">
        <v>2000</v>
      </c>
      <c r="Q261" s="5">
        <v>2000</v>
      </c>
      <c r="R261" s="5"/>
    </row>
    <row r="262" ht="27" spans="1:18">
      <c r="A262" s="5"/>
      <c r="B262" s="5"/>
      <c r="C262" s="5"/>
      <c r="D262" s="5"/>
      <c r="E262" s="5"/>
      <c r="F262" s="6"/>
      <c r="G262" s="6"/>
      <c r="H262" s="5"/>
      <c r="I262" s="5"/>
      <c r="J262" s="5"/>
      <c r="K262" s="5" t="s">
        <v>30</v>
      </c>
      <c r="L262" s="5" t="s">
        <v>31</v>
      </c>
      <c r="M262" s="5">
        <v>5.5</v>
      </c>
      <c r="N262" s="5">
        <v>1650</v>
      </c>
      <c r="O262" s="5">
        <v>5.5</v>
      </c>
      <c r="P262" s="5"/>
      <c r="Q262" s="5"/>
      <c r="R262" s="5"/>
    </row>
    <row r="263" spans="1:18">
      <c r="A263" s="5"/>
      <c r="B263" s="5"/>
      <c r="C263" s="5"/>
      <c r="D263" s="5"/>
      <c r="E263" s="5"/>
      <c r="F263" s="6"/>
      <c r="G263" s="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>
      <c r="A264" s="5"/>
      <c r="B264" s="5"/>
      <c r="C264" s="5"/>
      <c r="D264" s="5"/>
      <c r="E264" s="5"/>
      <c r="F264" s="6"/>
      <c r="G264" s="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ht="27" spans="1:18">
      <c r="A265" s="5">
        <v>90</v>
      </c>
      <c r="B265" s="5" t="s">
        <v>21</v>
      </c>
      <c r="C265" s="5" t="s">
        <v>212</v>
      </c>
      <c r="D265" s="5" t="s">
        <v>220</v>
      </c>
      <c r="E265" s="5" t="s">
        <v>257</v>
      </c>
      <c r="F265" s="6" t="s">
        <v>258</v>
      </c>
      <c r="G265" s="6" t="s">
        <v>259</v>
      </c>
      <c r="H265" s="5" t="s">
        <v>86</v>
      </c>
      <c r="I265" s="5">
        <v>3</v>
      </c>
      <c r="J265" s="5">
        <f>I265*500</f>
        <v>1500</v>
      </c>
      <c r="K265" s="5" t="s">
        <v>30</v>
      </c>
      <c r="L265" s="5" t="s">
        <v>31</v>
      </c>
      <c r="M265" s="5">
        <v>5</v>
      </c>
      <c r="N265" s="5">
        <v>1500</v>
      </c>
      <c r="O265" s="5">
        <v>5</v>
      </c>
      <c r="P265" s="5">
        <v>1500</v>
      </c>
      <c r="Q265" s="5">
        <v>1500</v>
      </c>
      <c r="R265" s="5"/>
    </row>
    <row r="266" spans="1:18">
      <c r="A266" s="5"/>
      <c r="B266" s="5"/>
      <c r="C266" s="5"/>
      <c r="D266" s="5"/>
      <c r="E266" s="5"/>
      <c r="F266" s="6"/>
      <c r="G266" s="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>
      <c r="A267" s="5"/>
      <c r="B267" s="5"/>
      <c r="C267" s="5"/>
      <c r="D267" s="5"/>
      <c r="E267" s="5"/>
      <c r="F267" s="6"/>
      <c r="G267" s="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>
      <c r="A268" s="5"/>
      <c r="B268" s="5"/>
      <c r="C268" s="5"/>
      <c r="D268" s="5"/>
      <c r="E268" s="5"/>
      <c r="F268" s="6"/>
      <c r="G268" s="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ht="27" spans="1:18">
      <c r="A269" s="5">
        <v>91</v>
      </c>
      <c r="B269" s="5" t="s">
        <v>21</v>
      </c>
      <c r="C269" s="5" t="s">
        <v>212</v>
      </c>
      <c r="D269" s="5" t="s">
        <v>213</v>
      </c>
      <c r="E269" s="5" t="s">
        <v>260</v>
      </c>
      <c r="F269" s="6" t="s">
        <v>261</v>
      </c>
      <c r="G269" s="6" t="s">
        <v>262</v>
      </c>
      <c r="H269" s="5" t="s">
        <v>86</v>
      </c>
      <c r="I269" s="5">
        <v>5</v>
      </c>
      <c r="J269" s="5">
        <f>I269*500</f>
        <v>2500</v>
      </c>
      <c r="K269" s="7" t="s">
        <v>28</v>
      </c>
      <c r="L269" s="5" t="s">
        <v>61</v>
      </c>
      <c r="M269" s="5">
        <v>2</v>
      </c>
      <c r="N269" s="5">
        <v>700</v>
      </c>
      <c r="O269" s="5">
        <v>2</v>
      </c>
      <c r="P269" s="5">
        <v>2500</v>
      </c>
      <c r="Q269" s="5">
        <v>2500</v>
      </c>
      <c r="R269" s="5" t="s">
        <v>263</v>
      </c>
    </row>
    <row r="270" ht="27" spans="1:18">
      <c r="A270" s="5"/>
      <c r="B270" s="5"/>
      <c r="C270" s="5"/>
      <c r="D270" s="5"/>
      <c r="E270" s="5"/>
      <c r="F270" s="6"/>
      <c r="G270" s="6"/>
      <c r="H270" s="5"/>
      <c r="I270" s="5"/>
      <c r="J270" s="5"/>
      <c r="K270" s="5" t="s">
        <v>30</v>
      </c>
      <c r="L270" s="5" t="s">
        <v>31</v>
      </c>
      <c r="M270" s="5">
        <v>6</v>
      </c>
      <c r="N270" s="5">
        <v>1800</v>
      </c>
      <c r="O270" s="5">
        <v>6</v>
      </c>
      <c r="P270" s="5"/>
      <c r="Q270" s="5"/>
      <c r="R270" s="5"/>
    </row>
    <row r="271" spans="1:18">
      <c r="A271" s="5"/>
      <c r="B271" s="5"/>
      <c r="C271" s="5"/>
      <c r="D271" s="5"/>
      <c r="E271" s="5"/>
      <c r="F271" s="6"/>
      <c r="G271" s="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>
      <c r="A272" s="5"/>
      <c r="B272" s="5"/>
      <c r="C272" s="5"/>
      <c r="D272" s="5"/>
      <c r="E272" s="5"/>
      <c r="F272" s="6"/>
      <c r="G272" s="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ht="27" spans="1:18">
      <c r="A273" s="5">
        <v>92</v>
      </c>
      <c r="B273" s="5" t="s">
        <v>21</v>
      </c>
      <c r="C273" s="5" t="s">
        <v>212</v>
      </c>
      <c r="D273" s="5" t="s">
        <v>220</v>
      </c>
      <c r="E273" s="5" t="s">
        <v>208</v>
      </c>
      <c r="F273" s="6" t="s">
        <v>264</v>
      </c>
      <c r="G273" s="6" t="s">
        <v>265</v>
      </c>
      <c r="H273" s="5" t="s">
        <v>86</v>
      </c>
      <c r="I273" s="5">
        <v>3</v>
      </c>
      <c r="J273" s="5">
        <f>I273*500</f>
        <v>1500</v>
      </c>
      <c r="K273" s="7" t="s">
        <v>28</v>
      </c>
      <c r="L273" s="5" t="s">
        <v>61</v>
      </c>
      <c r="M273" s="5">
        <v>2.4</v>
      </c>
      <c r="N273" s="5">
        <v>840</v>
      </c>
      <c r="O273" s="5">
        <v>2.4</v>
      </c>
      <c r="P273" s="5">
        <v>1500</v>
      </c>
      <c r="Q273" s="5">
        <v>1500</v>
      </c>
      <c r="R273" s="5"/>
    </row>
    <row r="274" ht="27" spans="1:18">
      <c r="A274" s="5"/>
      <c r="B274" s="5"/>
      <c r="C274" s="5"/>
      <c r="D274" s="5"/>
      <c r="E274" s="5"/>
      <c r="F274" s="6"/>
      <c r="G274" s="6"/>
      <c r="H274" s="5"/>
      <c r="I274" s="5"/>
      <c r="J274" s="5"/>
      <c r="K274" s="5" t="s">
        <v>30</v>
      </c>
      <c r="L274" s="5" t="s">
        <v>31</v>
      </c>
      <c r="M274" s="5">
        <v>2.2</v>
      </c>
      <c r="N274" s="5">
        <v>660</v>
      </c>
      <c r="O274" s="5">
        <v>2.2</v>
      </c>
      <c r="P274" s="5"/>
      <c r="Q274" s="5"/>
      <c r="R274" s="5"/>
    </row>
    <row r="275" spans="1:18">
      <c r="A275" s="5"/>
      <c r="B275" s="5"/>
      <c r="C275" s="5"/>
      <c r="D275" s="5"/>
      <c r="E275" s="5"/>
      <c r="F275" s="6"/>
      <c r="G275" s="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>
      <c r="A276" s="5"/>
      <c r="B276" s="5"/>
      <c r="C276" s="5"/>
      <c r="D276" s="5"/>
      <c r="E276" s="5"/>
      <c r="F276" s="6"/>
      <c r="G276" s="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ht="27" spans="1:18">
      <c r="A277" s="5">
        <v>93</v>
      </c>
      <c r="B277" s="5" t="s">
        <v>21</v>
      </c>
      <c r="C277" s="5" t="s">
        <v>212</v>
      </c>
      <c r="D277" s="5" t="s">
        <v>220</v>
      </c>
      <c r="E277" s="5" t="s">
        <v>266</v>
      </c>
      <c r="F277" s="6" t="s">
        <v>267</v>
      </c>
      <c r="G277" s="6" t="s">
        <v>268</v>
      </c>
      <c r="H277" s="5" t="s">
        <v>166</v>
      </c>
      <c r="I277" s="5">
        <v>2</v>
      </c>
      <c r="J277" s="5">
        <f>I277*1000</f>
        <v>2000</v>
      </c>
      <c r="K277" s="7" t="s">
        <v>28</v>
      </c>
      <c r="L277" s="5" t="s">
        <v>61</v>
      </c>
      <c r="M277" s="5">
        <v>4</v>
      </c>
      <c r="N277" s="5">
        <v>1400</v>
      </c>
      <c r="O277" s="5">
        <v>4</v>
      </c>
      <c r="P277" s="5">
        <v>2000</v>
      </c>
      <c r="Q277" s="5">
        <v>2000</v>
      </c>
      <c r="R277" s="5"/>
    </row>
    <row r="278" ht="27" spans="1:18">
      <c r="A278" s="5"/>
      <c r="B278" s="5"/>
      <c r="C278" s="5"/>
      <c r="D278" s="5"/>
      <c r="E278" s="5"/>
      <c r="F278" s="6"/>
      <c r="G278" s="6"/>
      <c r="H278" s="5"/>
      <c r="I278" s="5"/>
      <c r="J278" s="5"/>
      <c r="K278" s="5" t="s">
        <v>30</v>
      </c>
      <c r="L278" s="5" t="s">
        <v>31</v>
      </c>
      <c r="M278" s="5">
        <v>2</v>
      </c>
      <c r="N278" s="5">
        <v>600</v>
      </c>
      <c r="O278" s="5">
        <v>2</v>
      </c>
      <c r="P278" s="5"/>
      <c r="Q278" s="5"/>
      <c r="R278" s="5"/>
    </row>
    <row r="279" spans="1:18">
      <c r="A279" s="5"/>
      <c r="B279" s="5"/>
      <c r="C279" s="5"/>
      <c r="D279" s="5"/>
      <c r="E279" s="5"/>
      <c r="F279" s="6"/>
      <c r="G279" s="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>
      <c r="A280" s="5"/>
      <c r="B280" s="5"/>
      <c r="C280" s="5"/>
      <c r="D280" s="5"/>
      <c r="E280" s="5"/>
      <c r="F280" s="6"/>
      <c r="G280" s="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ht="27" spans="1:18">
      <c r="A281" s="5">
        <v>94</v>
      </c>
      <c r="B281" s="5" t="s">
        <v>21</v>
      </c>
      <c r="C281" s="5" t="s">
        <v>212</v>
      </c>
      <c r="D281" s="5" t="s">
        <v>220</v>
      </c>
      <c r="E281" s="5" t="s">
        <v>269</v>
      </c>
      <c r="F281" s="6" t="s">
        <v>270</v>
      </c>
      <c r="G281" s="6" t="s">
        <v>271</v>
      </c>
      <c r="H281" s="5" t="s">
        <v>86</v>
      </c>
      <c r="I281" s="5">
        <v>2</v>
      </c>
      <c r="J281" s="5">
        <f>I281*500</f>
        <v>1000</v>
      </c>
      <c r="K281" s="7" t="s">
        <v>28</v>
      </c>
      <c r="L281" s="5" t="s">
        <v>61</v>
      </c>
      <c r="M281" s="5">
        <v>2</v>
      </c>
      <c r="N281" s="5">
        <v>700</v>
      </c>
      <c r="O281" s="5">
        <v>2</v>
      </c>
      <c r="P281" s="5">
        <v>1000</v>
      </c>
      <c r="Q281" s="5">
        <v>1000</v>
      </c>
      <c r="R281" s="5"/>
    </row>
    <row r="282" ht="27" spans="1:18">
      <c r="A282" s="5"/>
      <c r="B282" s="5"/>
      <c r="C282" s="5"/>
      <c r="D282" s="5"/>
      <c r="E282" s="5"/>
      <c r="F282" s="6"/>
      <c r="G282" s="6"/>
      <c r="H282" s="5"/>
      <c r="I282" s="5"/>
      <c r="J282" s="5"/>
      <c r="K282" s="5" t="s">
        <v>30</v>
      </c>
      <c r="L282" s="5" t="s">
        <v>31</v>
      </c>
      <c r="M282" s="5">
        <v>1</v>
      </c>
      <c r="N282" s="5">
        <v>300</v>
      </c>
      <c r="O282" s="5">
        <v>1</v>
      </c>
      <c r="P282" s="5"/>
      <c r="Q282" s="5"/>
      <c r="R282" s="5"/>
    </row>
    <row r="283" spans="1:18">
      <c r="A283" s="5"/>
      <c r="B283" s="5"/>
      <c r="C283" s="5"/>
      <c r="D283" s="5"/>
      <c r="E283" s="5"/>
      <c r="F283" s="6"/>
      <c r="G283" s="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>
      <c r="A284" s="5"/>
      <c r="B284" s="5"/>
      <c r="C284" s="5"/>
      <c r="D284" s="5"/>
      <c r="E284" s="5"/>
      <c r="F284" s="6"/>
      <c r="G284" s="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ht="27" spans="1:18">
      <c r="A285" s="5">
        <v>95</v>
      </c>
      <c r="B285" s="5" t="s">
        <v>21</v>
      </c>
      <c r="C285" s="5" t="s">
        <v>212</v>
      </c>
      <c r="D285" s="5" t="s">
        <v>220</v>
      </c>
      <c r="E285" s="5" t="s">
        <v>272</v>
      </c>
      <c r="F285" s="6" t="s">
        <v>273</v>
      </c>
      <c r="G285" s="6" t="s">
        <v>274</v>
      </c>
      <c r="H285" s="5" t="s">
        <v>86</v>
      </c>
      <c r="I285" s="5">
        <v>7</v>
      </c>
      <c r="J285" s="5">
        <f>I285*500</f>
        <v>3500</v>
      </c>
      <c r="K285" s="7" t="s">
        <v>28</v>
      </c>
      <c r="L285" s="5" t="s">
        <v>61</v>
      </c>
      <c r="M285" s="5">
        <v>7</v>
      </c>
      <c r="N285" s="5">
        <v>2450</v>
      </c>
      <c r="O285" s="5">
        <v>7</v>
      </c>
      <c r="P285" s="5">
        <v>3500</v>
      </c>
      <c r="Q285" s="5">
        <v>3500</v>
      </c>
      <c r="R285" s="5" t="s">
        <v>275</v>
      </c>
    </row>
    <row r="286" ht="27" spans="1:18">
      <c r="A286" s="5"/>
      <c r="B286" s="5"/>
      <c r="C286" s="5"/>
      <c r="D286" s="5"/>
      <c r="E286" s="5"/>
      <c r="F286" s="6"/>
      <c r="G286" s="6"/>
      <c r="H286" s="5"/>
      <c r="I286" s="5"/>
      <c r="J286" s="5"/>
      <c r="K286" s="5" t="s">
        <v>30</v>
      </c>
      <c r="L286" s="5" t="s">
        <v>31</v>
      </c>
      <c r="M286" s="5">
        <v>3.5</v>
      </c>
      <c r="N286" s="5">
        <v>1050</v>
      </c>
      <c r="O286" s="5">
        <v>3.5</v>
      </c>
      <c r="P286" s="5"/>
      <c r="Q286" s="5"/>
      <c r="R286" s="5"/>
    </row>
    <row r="287" spans="1:18">
      <c r="A287" s="5"/>
      <c r="B287" s="5"/>
      <c r="C287" s="5"/>
      <c r="D287" s="5"/>
      <c r="E287" s="5"/>
      <c r="F287" s="6"/>
      <c r="G287" s="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>
      <c r="A288" s="5"/>
      <c r="B288" s="5"/>
      <c r="C288" s="5"/>
      <c r="D288" s="5"/>
      <c r="E288" s="5"/>
      <c r="F288" s="6"/>
      <c r="G288" s="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ht="27" spans="1:18">
      <c r="A289" s="5">
        <v>97</v>
      </c>
      <c r="B289" s="5" t="s">
        <v>21</v>
      </c>
      <c r="C289" s="5" t="s">
        <v>212</v>
      </c>
      <c r="D289" s="5" t="s">
        <v>220</v>
      </c>
      <c r="E289" s="5" t="s">
        <v>276</v>
      </c>
      <c r="F289" s="6" t="s">
        <v>277</v>
      </c>
      <c r="G289" s="6" t="s">
        <v>278</v>
      </c>
      <c r="H289" s="5" t="s">
        <v>86</v>
      </c>
      <c r="I289" s="5">
        <v>6</v>
      </c>
      <c r="J289" s="5">
        <f>I289*500</f>
        <v>3000</v>
      </c>
      <c r="K289" s="7" t="s">
        <v>28</v>
      </c>
      <c r="L289" s="5" t="s">
        <v>61</v>
      </c>
      <c r="M289" s="5">
        <v>4</v>
      </c>
      <c r="N289" s="5">
        <v>1400</v>
      </c>
      <c r="O289" s="5">
        <v>4</v>
      </c>
      <c r="P289" s="5">
        <v>2000</v>
      </c>
      <c r="Q289" s="5">
        <v>3000</v>
      </c>
      <c r="R289" s="5"/>
    </row>
    <row r="290" ht="27" spans="1:18">
      <c r="A290" s="5"/>
      <c r="B290" s="5"/>
      <c r="C290" s="5"/>
      <c r="D290" s="5"/>
      <c r="E290" s="5"/>
      <c r="F290" s="6"/>
      <c r="G290" s="6"/>
      <c r="H290" s="5"/>
      <c r="I290" s="5"/>
      <c r="J290" s="5"/>
      <c r="K290" s="5" t="s">
        <v>30</v>
      </c>
      <c r="L290" s="5" t="s">
        <v>31</v>
      </c>
      <c r="M290" s="5">
        <v>2</v>
      </c>
      <c r="N290" s="5">
        <v>600</v>
      </c>
      <c r="O290" s="5">
        <v>2</v>
      </c>
      <c r="P290" s="5"/>
      <c r="Q290" s="5"/>
      <c r="R290" s="5"/>
    </row>
    <row r="291" spans="1:18">
      <c r="A291" s="5"/>
      <c r="B291" s="5"/>
      <c r="C291" s="5"/>
      <c r="D291" s="5"/>
      <c r="E291" s="5"/>
      <c r="F291" s="6"/>
      <c r="G291" s="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>
      <c r="A292" s="5"/>
      <c r="B292" s="5"/>
      <c r="C292" s="5"/>
      <c r="D292" s="5"/>
      <c r="E292" s="5"/>
      <c r="F292" s="6"/>
      <c r="G292" s="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ht="27" spans="1:18">
      <c r="A293" s="5">
        <v>98</v>
      </c>
      <c r="B293" s="5" t="s">
        <v>21</v>
      </c>
      <c r="C293" s="5" t="s">
        <v>212</v>
      </c>
      <c r="D293" s="5" t="s">
        <v>220</v>
      </c>
      <c r="E293" s="5" t="s">
        <v>279</v>
      </c>
      <c r="F293" s="6" t="s">
        <v>280</v>
      </c>
      <c r="G293" s="6" t="s">
        <v>281</v>
      </c>
      <c r="H293" s="5" t="s">
        <v>86</v>
      </c>
      <c r="I293" s="5">
        <v>5</v>
      </c>
      <c r="J293" s="5">
        <f>I293*500</f>
        <v>2500</v>
      </c>
      <c r="K293" s="7" t="s">
        <v>28</v>
      </c>
      <c r="L293" s="5" t="s">
        <v>61</v>
      </c>
      <c r="M293" s="5">
        <v>1</v>
      </c>
      <c r="N293" s="5">
        <v>350</v>
      </c>
      <c r="O293" s="5">
        <v>1</v>
      </c>
      <c r="P293" s="5">
        <v>2500</v>
      </c>
      <c r="Q293" s="5">
        <v>2500</v>
      </c>
      <c r="R293" s="5"/>
    </row>
    <row r="294" ht="27" spans="1:18">
      <c r="A294" s="5"/>
      <c r="B294" s="5"/>
      <c r="C294" s="5"/>
      <c r="D294" s="5"/>
      <c r="E294" s="5"/>
      <c r="F294" s="6"/>
      <c r="G294" s="6"/>
      <c r="H294" s="5"/>
      <c r="I294" s="5"/>
      <c r="J294" s="5"/>
      <c r="K294" s="5" t="s">
        <v>30</v>
      </c>
      <c r="L294" s="5" t="s">
        <v>31</v>
      </c>
      <c r="M294" s="5">
        <v>7.17</v>
      </c>
      <c r="N294" s="5">
        <v>2150</v>
      </c>
      <c r="O294" s="5">
        <v>7.17</v>
      </c>
      <c r="P294" s="5"/>
      <c r="Q294" s="5"/>
      <c r="R294" s="5"/>
    </row>
    <row r="295" spans="1:18">
      <c r="A295" s="5"/>
      <c r="B295" s="5"/>
      <c r="C295" s="5"/>
      <c r="D295" s="5"/>
      <c r="E295" s="5"/>
      <c r="F295" s="6"/>
      <c r="G295" s="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>
      <c r="A296" s="5"/>
      <c r="B296" s="5"/>
      <c r="C296" s="5"/>
      <c r="D296" s="5"/>
      <c r="E296" s="5"/>
      <c r="F296" s="6"/>
      <c r="G296" s="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ht="27" spans="1:18">
      <c r="A297" s="5">
        <v>99</v>
      </c>
      <c r="B297" s="5" t="s">
        <v>21</v>
      </c>
      <c r="C297" s="5" t="s">
        <v>212</v>
      </c>
      <c r="D297" s="5" t="s">
        <v>213</v>
      </c>
      <c r="E297" s="5" t="s">
        <v>282</v>
      </c>
      <c r="F297" s="6" t="s">
        <v>283</v>
      </c>
      <c r="G297" s="6" t="s">
        <v>284</v>
      </c>
      <c r="H297" s="5" t="s">
        <v>86</v>
      </c>
      <c r="I297" s="5">
        <v>4</v>
      </c>
      <c r="J297" s="5">
        <f>I297*500</f>
        <v>2000</v>
      </c>
      <c r="K297" s="7" t="s">
        <v>28</v>
      </c>
      <c r="L297" s="5" t="s">
        <v>61</v>
      </c>
      <c r="M297" s="5">
        <v>2</v>
      </c>
      <c r="N297" s="5">
        <v>700</v>
      </c>
      <c r="O297" s="5">
        <v>2</v>
      </c>
      <c r="P297" s="5">
        <v>2000</v>
      </c>
      <c r="Q297" s="5">
        <v>2000</v>
      </c>
      <c r="R297" s="5"/>
    </row>
    <row r="298" ht="27" spans="1:18">
      <c r="A298" s="5"/>
      <c r="B298" s="5"/>
      <c r="C298" s="5"/>
      <c r="D298" s="5"/>
      <c r="E298" s="5"/>
      <c r="F298" s="6"/>
      <c r="G298" s="6"/>
      <c r="H298" s="5"/>
      <c r="I298" s="5"/>
      <c r="J298" s="5"/>
      <c r="K298" s="5" t="s">
        <v>30</v>
      </c>
      <c r="L298" s="5" t="s">
        <v>31</v>
      </c>
      <c r="M298" s="5">
        <v>4.34</v>
      </c>
      <c r="N298" s="5">
        <v>1300</v>
      </c>
      <c r="O298" s="5">
        <v>4.34</v>
      </c>
      <c r="P298" s="5"/>
      <c r="Q298" s="5"/>
      <c r="R298" s="5"/>
    </row>
    <row r="299" spans="1:18">
      <c r="A299" s="5"/>
      <c r="B299" s="5"/>
      <c r="C299" s="5"/>
      <c r="D299" s="5"/>
      <c r="E299" s="5"/>
      <c r="F299" s="6"/>
      <c r="G299" s="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>
      <c r="A300" s="5"/>
      <c r="B300" s="5"/>
      <c r="C300" s="5"/>
      <c r="D300" s="5"/>
      <c r="E300" s="5"/>
      <c r="F300" s="6"/>
      <c r="G300" s="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ht="27" spans="1:18">
      <c r="A301" s="5">
        <v>100</v>
      </c>
      <c r="B301" s="5" t="s">
        <v>21</v>
      </c>
      <c r="C301" s="5" t="s">
        <v>212</v>
      </c>
      <c r="D301" s="5" t="s">
        <v>220</v>
      </c>
      <c r="E301" s="5" t="s">
        <v>285</v>
      </c>
      <c r="F301" s="6" t="s">
        <v>286</v>
      </c>
      <c r="G301" s="6" t="s">
        <v>287</v>
      </c>
      <c r="H301" s="5" t="s">
        <v>86</v>
      </c>
      <c r="I301" s="5">
        <v>3</v>
      </c>
      <c r="J301" s="5">
        <f>I301*500</f>
        <v>1500</v>
      </c>
      <c r="K301" s="5" t="s">
        <v>30</v>
      </c>
      <c r="L301" s="5" t="s">
        <v>31</v>
      </c>
      <c r="M301" s="5">
        <v>5</v>
      </c>
      <c r="N301" s="5">
        <v>1500</v>
      </c>
      <c r="O301" s="5">
        <v>5</v>
      </c>
      <c r="P301" s="5">
        <v>1500</v>
      </c>
      <c r="Q301" s="5">
        <v>1500</v>
      </c>
      <c r="R301" s="5"/>
    </row>
    <row r="302" spans="1:18">
      <c r="A302" s="5"/>
      <c r="B302" s="5"/>
      <c r="C302" s="5"/>
      <c r="D302" s="5"/>
      <c r="E302" s="5"/>
      <c r="F302" s="6"/>
      <c r="G302" s="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>
      <c r="A303" s="5"/>
      <c r="B303" s="5"/>
      <c r="C303" s="5"/>
      <c r="D303" s="5"/>
      <c r="E303" s="5"/>
      <c r="F303" s="6"/>
      <c r="G303" s="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>
      <c r="A304" s="5"/>
      <c r="B304" s="5"/>
      <c r="C304" s="5"/>
      <c r="D304" s="5"/>
      <c r="E304" s="5"/>
      <c r="F304" s="6"/>
      <c r="G304" s="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ht="27" spans="1:18">
      <c r="A305" s="5">
        <v>101</v>
      </c>
      <c r="B305" s="5" t="s">
        <v>21</v>
      </c>
      <c r="C305" s="5" t="s">
        <v>212</v>
      </c>
      <c r="D305" s="5" t="s">
        <v>213</v>
      </c>
      <c r="E305" s="5" t="s">
        <v>288</v>
      </c>
      <c r="F305" s="6" t="s">
        <v>289</v>
      </c>
      <c r="G305" s="6" t="s">
        <v>290</v>
      </c>
      <c r="H305" s="5" t="s">
        <v>86</v>
      </c>
      <c r="I305" s="5">
        <v>5</v>
      </c>
      <c r="J305" s="5">
        <f>I305*500</f>
        <v>2500</v>
      </c>
      <c r="K305" s="7" t="s">
        <v>28</v>
      </c>
      <c r="L305" s="5" t="s">
        <v>61</v>
      </c>
      <c r="M305" s="5">
        <v>2</v>
      </c>
      <c r="N305" s="5">
        <v>700</v>
      </c>
      <c r="O305" s="5">
        <v>2</v>
      </c>
      <c r="P305" s="5">
        <v>2500</v>
      </c>
      <c r="Q305" s="5">
        <v>2500</v>
      </c>
      <c r="R305" s="5"/>
    </row>
    <row r="306" ht="27" spans="1:18">
      <c r="A306" s="5"/>
      <c r="B306" s="5"/>
      <c r="C306" s="5"/>
      <c r="D306" s="5"/>
      <c r="E306" s="5"/>
      <c r="F306" s="6"/>
      <c r="G306" s="6"/>
      <c r="H306" s="5"/>
      <c r="I306" s="5"/>
      <c r="J306" s="5"/>
      <c r="K306" s="5" t="s">
        <v>30</v>
      </c>
      <c r="L306" s="5" t="s">
        <v>31</v>
      </c>
      <c r="M306" s="5">
        <v>6</v>
      </c>
      <c r="N306" s="5">
        <v>1800</v>
      </c>
      <c r="O306" s="5">
        <v>6</v>
      </c>
      <c r="P306" s="5"/>
      <c r="Q306" s="5"/>
      <c r="R306" s="5"/>
    </row>
    <row r="307" spans="1:18">
      <c r="A307" s="5"/>
      <c r="B307" s="5"/>
      <c r="C307" s="5"/>
      <c r="D307" s="5"/>
      <c r="E307" s="5"/>
      <c r="F307" s="6"/>
      <c r="G307" s="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>
      <c r="A308" s="5"/>
      <c r="B308" s="5"/>
      <c r="C308" s="5"/>
      <c r="D308" s="5"/>
      <c r="E308" s="5"/>
      <c r="F308" s="6"/>
      <c r="G308" s="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ht="27" spans="1:18">
      <c r="A309" s="5">
        <v>102</v>
      </c>
      <c r="B309" s="5" t="s">
        <v>21</v>
      </c>
      <c r="C309" s="5" t="s">
        <v>212</v>
      </c>
      <c r="D309" s="5" t="s">
        <v>220</v>
      </c>
      <c r="E309" s="5" t="s">
        <v>291</v>
      </c>
      <c r="F309" s="6" t="s">
        <v>292</v>
      </c>
      <c r="G309" s="6" t="s">
        <v>293</v>
      </c>
      <c r="H309" s="5" t="s">
        <v>86</v>
      </c>
      <c r="I309" s="5">
        <v>1</v>
      </c>
      <c r="J309" s="5">
        <f>I309*500</f>
        <v>500</v>
      </c>
      <c r="K309" s="5" t="s">
        <v>30</v>
      </c>
      <c r="L309" s="5" t="s">
        <v>31</v>
      </c>
      <c r="M309" s="5">
        <v>1.67</v>
      </c>
      <c r="N309" s="5">
        <v>500</v>
      </c>
      <c r="O309" s="5">
        <v>1.67</v>
      </c>
      <c r="P309" s="5">
        <v>500</v>
      </c>
      <c r="Q309" s="5">
        <v>500</v>
      </c>
      <c r="R309" s="5"/>
    </row>
    <row r="310" spans="1:18">
      <c r="A310" s="5"/>
      <c r="B310" s="5"/>
      <c r="C310" s="5"/>
      <c r="D310" s="5"/>
      <c r="E310" s="5"/>
      <c r="F310" s="6"/>
      <c r="G310" s="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>
      <c r="A311" s="5"/>
      <c r="B311" s="5"/>
      <c r="C311" s="5"/>
      <c r="D311" s="5"/>
      <c r="E311" s="5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>
      <c r="A312" s="5"/>
      <c r="B312" s="5"/>
      <c r="C312" s="5"/>
      <c r="D312" s="5"/>
      <c r="E312" s="5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ht="27" spans="1:18">
      <c r="A313" s="5">
        <v>103</v>
      </c>
      <c r="B313" s="5" t="s">
        <v>21</v>
      </c>
      <c r="C313" s="5" t="s">
        <v>212</v>
      </c>
      <c r="D313" s="5" t="s">
        <v>213</v>
      </c>
      <c r="E313" s="5" t="s">
        <v>294</v>
      </c>
      <c r="F313" s="6" t="s">
        <v>295</v>
      </c>
      <c r="G313" s="6" t="s">
        <v>296</v>
      </c>
      <c r="H313" s="5" t="s">
        <v>27</v>
      </c>
      <c r="I313" s="5">
        <v>3</v>
      </c>
      <c r="J313" s="5">
        <f>I313*1000</f>
        <v>3000</v>
      </c>
      <c r="K313" s="5" t="s">
        <v>30</v>
      </c>
      <c r="L313" s="5" t="s">
        <v>31</v>
      </c>
      <c r="M313" s="5">
        <v>3.34</v>
      </c>
      <c r="N313" s="5">
        <v>1000</v>
      </c>
      <c r="O313" s="5">
        <v>3.34</v>
      </c>
      <c r="P313" s="5">
        <v>3000</v>
      </c>
      <c r="Q313" s="5">
        <v>3000</v>
      </c>
      <c r="R313" s="5"/>
    </row>
    <row r="314" ht="27" spans="1:18">
      <c r="A314" s="5"/>
      <c r="B314" s="5"/>
      <c r="C314" s="5"/>
      <c r="D314" s="5"/>
      <c r="E314" s="5"/>
      <c r="F314" s="6"/>
      <c r="G314" s="6"/>
      <c r="H314" s="5"/>
      <c r="I314" s="5"/>
      <c r="J314" s="5"/>
      <c r="K314" s="5" t="s">
        <v>36</v>
      </c>
      <c r="L314" s="5" t="s">
        <v>37</v>
      </c>
      <c r="M314" s="5">
        <v>1</v>
      </c>
      <c r="N314" s="5">
        <v>2000</v>
      </c>
      <c r="O314" s="5">
        <v>1</v>
      </c>
      <c r="P314" s="5"/>
      <c r="Q314" s="5"/>
      <c r="R314" s="5"/>
    </row>
    <row r="315" spans="1:18">
      <c r="A315" s="5"/>
      <c r="B315" s="5"/>
      <c r="C315" s="5"/>
      <c r="D315" s="5"/>
      <c r="E315" s="5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>
      <c r="A316" s="5"/>
      <c r="B316" s="5"/>
      <c r="C316" s="5"/>
      <c r="D316" s="5"/>
      <c r="E316" s="5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ht="27" spans="1:18">
      <c r="A317" s="5">
        <v>104</v>
      </c>
      <c r="B317" s="5" t="s">
        <v>21</v>
      </c>
      <c r="C317" s="5" t="s">
        <v>212</v>
      </c>
      <c r="D317" s="5" t="s">
        <v>297</v>
      </c>
      <c r="E317" s="5" t="s">
        <v>298</v>
      </c>
      <c r="F317" s="6" t="s">
        <v>299</v>
      </c>
      <c r="G317" s="6" t="s">
        <v>300</v>
      </c>
      <c r="H317" s="5" t="s">
        <v>27</v>
      </c>
      <c r="I317" s="5">
        <v>3</v>
      </c>
      <c r="J317" s="5">
        <f>I317*1000</f>
        <v>3000</v>
      </c>
      <c r="K317" s="7" t="s">
        <v>28</v>
      </c>
      <c r="L317" s="5" t="s">
        <v>61</v>
      </c>
      <c r="M317" s="5">
        <v>6</v>
      </c>
      <c r="N317" s="5">
        <v>2100</v>
      </c>
      <c r="O317" s="5">
        <v>6</v>
      </c>
      <c r="P317" s="5">
        <v>2460</v>
      </c>
      <c r="Q317" s="5">
        <v>2460</v>
      </c>
      <c r="R317" s="5" t="s">
        <v>301</v>
      </c>
    </row>
    <row r="318" ht="27" spans="1:18">
      <c r="A318" s="5"/>
      <c r="B318" s="5"/>
      <c r="C318" s="5"/>
      <c r="D318" s="5"/>
      <c r="E318" s="5"/>
      <c r="F318" s="6"/>
      <c r="G318" s="6"/>
      <c r="H318" s="5"/>
      <c r="I318" s="5"/>
      <c r="J318" s="5"/>
      <c r="K318" s="5" t="s">
        <v>30</v>
      </c>
      <c r="L318" s="5" t="s">
        <v>31</v>
      </c>
      <c r="M318" s="5">
        <v>1.2</v>
      </c>
      <c r="N318" s="5">
        <v>360</v>
      </c>
      <c r="O318" s="5">
        <v>1.2</v>
      </c>
      <c r="P318" s="5"/>
      <c r="Q318" s="5"/>
      <c r="R318" s="5"/>
    </row>
    <row r="319" spans="1:18">
      <c r="A319" s="5"/>
      <c r="B319" s="5"/>
      <c r="C319" s="5"/>
      <c r="D319" s="5"/>
      <c r="E319" s="5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>
      <c r="A320" s="5"/>
      <c r="B320" s="5"/>
      <c r="C320" s="5"/>
      <c r="D320" s="5"/>
      <c r="E320" s="5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>
      <c r="A321" s="5">
        <v>105</v>
      </c>
      <c r="B321" s="5" t="s">
        <v>21</v>
      </c>
      <c r="C321" s="5" t="s">
        <v>212</v>
      </c>
      <c r="D321" s="5" t="s">
        <v>297</v>
      </c>
      <c r="E321" s="5" t="s">
        <v>302</v>
      </c>
      <c r="F321" s="6" t="s">
        <v>303</v>
      </c>
      <c r="G321" s="6" t="s">
        <v>304</v>
      </c>
      <c r="H321" s="5" t="s">
        <v>27</v>
      </c>
      <c r="I321" s="5">
        <v>3</v>
      </c>
      <c r="J321" s="5">
        <f>I321*1000</f>
        <v>3000</v>
      </c>
      <c r="K321" s="5" t="s">
        <v>305</v>
      </c>
      <c r="L321" s="5" t="s">
        <v>306</v>
      </c>
      <c r="M321" s="5">
        <v>200</v>
      </c>
      <c r="N321" s="5">
        <v>3000</v>
      </c>
      <c r="O321" s="5">
        <v>200</v>
      </c>
      <c r="P321" s="5">
        <v>3000</v>
      </c>
      <c r="Q321" s="5">
        <v>3000</v>
      </c>
      <c r="R321" s="5"/>
    </row>
    <row r="322" spans="1:18">
      <c r="A322" s="5"/>
      <c r="B322" s="5"/>
      <c r="C322" s="5"/>
      <c r="D322" s="5"/>
      <c r="E322" s="5"/>
      <c r="F322" s="6"/>
      <c r="G322" s="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>
      <c r="A323" s="5"/>
      <c r="B323" s="5"/>
      <c r="C323" s="5"/>
      <c r="D323" s="5"/>
      <c r="E323" s="5"/>
      <c r="F323" s="6"/>
      <c r="G323" s="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>
      <c r="A324" s="5"/>
      <c r="B324" s="5"/>
      <c r="C324" s="5"/>
      <c r="D324" s="5"/>
      <c r="E324" s="5"/>
      <c r="F324" s="6"/>
      <c r="G324" s="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ht="27" spans="1:18">
      <c r="A325" s="5">
        <v>106</v>
      </c>
      <c r="B325" s="5" t="s">
        <v>21</v>
      </c>
      <c r="C325" s="5" t="s">
        <v>212</v>
      </c>
      <c r="D325" s="5" t="s">
        <v>307</v>
      </c>
      <c r="E325" s="5" t="s">
        <v>308</v>
      </c>
      <c r="F325" s="6" t="s">
        <v>309</v>
      </c>
      <c r="G325" s="6" t="s">
        <v>310</v>
      </c>
      <c r="H325" s="5" t="s">
        <v>68</v>
      </c>
      <c r="I325" s="5">
        <v>1</v>
      </c>
      <c r="J325" s="5">
        <f>I325*1000</f>
        <v>1000</v>
      </c>
      <c r="K325" s="7" t="s">
        <v>28</v>
      </c>
      <c r="L325" s="5" t="s">
        <v>61</v>
      </c>
      <c r="M325" s="5">
        <v>2.86</v>
      </c>
      <c r="N325" s="5">
        <v>1000</v>
      </c>
      <c r="O325" s="5">
        <v>2.86</v>
      </c>
      <c r="P325" s="5">
        <v>1000</v>
      </c>
      <c r="Q325" s="5">
        <v>1000</v>
      </c>
      <c r="R325" s="5"/>
    </row>
    <row r="326" spans="1:18">
      <c r="A326" s="5"/>
      <c r="B326" s="5"/>
      <c r="C326" s="5"/>
      <c r="D326" s="5"/>
      <c r="E326" s="5"/>
      <c r="F326" s="6"/>
      <c r="G326" s="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>
      <c r="A327" s="5"/>
      <c r="B327" s="5"/>
      <c r="C327" s="5"/>
      <c r="D327" s="5"/>
      <c r="E327" s="5"/>
      <c r="F327" s="6"/>
      <c r="G327" s="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>
      <c r="A328" s="5"/>
      <c r="B328" s="5"/>
      <c r="C328" s="5"/>
      <c r="D328" s="5"/>
      <c r="E328" s="5"/>
      <c r="F328" s="6"/>
      <c r="G328" s="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ht="27" spans="1:18">
      <c r="A329" s="5">
        <v>107</v>
      </c>
      <c r="B329" s="5" t="s">
        <v>21</v>
      </c>
      <c r="C329" s="5" t="s">
        <v>212</v>
      </c>
      <c r="D329" s="5" t="s">
        <v>220</v>
      </c>
      <c r="E329" s="5" t="s">
        <v>311</v>
      </c>
      <c r="F329" s="6" t="s">
        <v>312</v>
      </c>
      <c r="G329" s="6" t="s">
        <v>313</v>
      </c>
      <c r="H329" s="5" t="s">
        <v>68</v>
      </c>
      <c r="I329" s="5">
        <v>2</v>
      </c>
      <c r="J329" s="5">
        <f>I329*1000</f>
        <v>2000</v>
      </c>
      <c r="K329" s="7" t="s">
        <v>28</v>
      </c>
      <c r="L329" s="5" t="s">
        <v>61</v>
      </c>
      <c r="M329" s="5">
        <v>2.72</v>
      </c>
      <c r="N329" s="5">
        <v>952</v>
      </c>
      <c r="O329" s="5">
        <v>2.72</v>
      </c>
      <c r="P329" s="5">
        <v>1852</v>
      </c>
      <c r="Q329" s="5">
        <v>2000</v>
      </c>
      <c r="R329" s="5"/>
    </row>
    <row r="330" ht="27" spans="1:18">
      <c r="A330" s="5"/>
      <c r="B330" s="5"/>
      <c r="C330" s="5"/>
      <c r="D330" s="5"/>
      <c r="E330" s="5"/>
      <c r="F330" s="6"/>
      <c r="G330" s="6"/>
      <c r="H330" s="5"/>
      <c r="I330" s="5"/>
      <c r="J330" s="5"/>
      <c r="K330" s="5" t="s">
        <v>30</v>
      </c>
      <c r="L330" s="5" t="s">
        <v>31</v>
      </c>
      <c r="M330" s="5">
        <v>3</v>
      </c>
      <c r="N330" s="5">
        <v>900</v>
      </c>
      <c r="O330" s="5">
        <v>3</v>
      </c>
      <c r="P330" s="5"/>
      <c r="Q330" s="5"/>
      <c r="R330" s="5"/>
    </row>
    <row r="331" spans="1:18">
      <c r="A331" s="5"/>
      <c r="B331" s="5"/>
      <c r="C331" s="5"/>
      <c r="D331" s="5"/>
      <c r="E331" s="5"/>
      <c r="F331" s="6"/>
      <c r="G331" s="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>
      <c r="A332" s="5"/>
      <c r="B332" s="5"/>
      <c r="C332" s="5"/>
      <c r="D332" s="5"/>
      <c r="E332" s="5"/>
      <c r="F332" s="6"/>
      <c r="G332" s="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ht="27" spans="1:18">
      <c r="A333" s="5">
        <v>108</v>
      </c>
      <c r="B333" s="5" t="s">
        <v>21</v>
      </c>
      <c r="C333" s="5" t="s">
        <v>212</v>
      </c>
      <c r="D333" s="5" t="s">
        <v>307</v>
      </c>
      <c r="E333" s="5" t="s">
        <v>314</v>
      </c>
      <c r="F333" s="6" t="s">
        <v>199</v>
      </c>
      <c r="G333" s="6" t="s">
        <v>315</v>
      </c>
      <c r="H333" s="5" t="s">
        <v>68</v>
      </c>
      <c r="I333" s="5">
        <v>2</v>
      </c>
      <c r="J333" s="5">
        <f>I333*1000</f>
        <v>2000</v>
      </c>
      <c r="K333" s="7" t="s">
        <v>28</v>
      </c>
      <c r="L333" s="5" t="s">
        <v>61</v>
      </c>
      <c r="M333" s="5">
        <v>5.72</v>
      </c>
      <c r="N333" s="5">
        <v>2000</v>
      </c>
      <c r="O333" s="5">
        <v>5.72</v>
      </c>
      <c r="P333" s="5">
        <v>2000</v>
      </c>
      <c r="Q333" s="5">
        <v>2000</v>
      </c>
      <c r="R333" s="5"/>
    </row>
    <row r="334" spans="1:18">
      <c r="A334" s="5"/>
      <c r="B334" s="5"/>
      <c r="C334" s="5"/>
      <c r="D334" s="5"/>
      <c r="E334" s="5"/>
      <c r="F334" s="6"/>
      <c r="G334" s="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>
      <c r="A335" s="5"/>
      <c r="B335" s="5"/>
      <c r="C335" s="5"/>
      <c r="D335" s="5"/>
      <c r="E335" s="5"/>
      <c r="F335" s="6"/>
      <c r="G335" s="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>
      <c r="A336" s="5"/>
      <c r="B336" s="5"/>
      <c r="C336" s="5"/>
      <c r="D336" s="5"/>
      <c r="E336" s="5"/>
      <c r="F336" s="6"/>
      <c r="G336" s="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>
      <c r="A337" s="5">
        <v>110</v>
      </c>
      <c r="B337" s="5" t="s">
        <v>21</v>
      </c>
      <c r="C337" s="5" t="s">
        <v>316</v>
      </c>
      <c r="D337" s="5" t="s">
        <v>317</v>
      </c>
      <c r="E337" s="5" t="s">
        <v>318</v>
      </c>
      <c r="F337" s="6" t="s">
        <v>319</v>
      </c>
      <c r="G337" s="6" t="s">
        <v>320</v>
      </c>
      <c r="H337" s="5" t="s">
        <v>321</v>
      </c>
      <c r="I337" s="5">
        <v>1</v>
      </c>
      <c r="J337" s="5">
        <f>I337*1000</f>
        <v>1000</v>
      </c>
      <c r="K337" s="7" t="s">
        <v>28</v>
      </c>
      <c r="L337" s="5" t="s">
        <v>322</v>
      </c>
      <c r="M337" s="5">
        <v>2.86</v>
      </c>
      <c r="N337" s="5">
        <v>1000</v>
      </c>
      <c r="O337" s="5">
        <v>2.86</v>
      </c>
      <c r="P337" s="5">
        <v>1000</v>
      </c>
      <c r="Q337" s="5">
        <v>1000</v>
      </c>
      <c r="R337" s="5"/>
    </row>
    <row r="338" spans="1:18">
      <c r="A338" s="5"/>
      <c r="B338" s="5"/>
      <c r="C338" s="5"/>
      <c r="D338" s="5"/>
      <c r="E338" s="5"/>
      <c r="F338" s="6"/>
      <c r="G338" s="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>
      <c r="A339" s="5"/>
      <c r="B339" s="5"/>
      <c r="C339" s="5"/>
      <c r="D339" s="5"/>
      <c r="E339" s="5"/>
      <c r="F339" s="6"/>
      <c r="G339" s="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>
      <c r="A340" s="5"/>
      <c r="B340" s="5"/>
      <c r="C340" s="5"/>
      <c r="D340" s="5"/>
      <c r="E340" s="5"/>
      <c r="F340" s="6"/>
      <c r="G340" s="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>
      <c r="A341" s="5">
        <v>112</v>
      </c>
      <c r="B341" s="5" t="s">
        <v>21</v>
      </c>
      <c r="C341" s="5" t="s">
        <v>316</v>
      </c>
      <c r="D341" s="5" t="s">
        <v>323</v>
      </c>
      <c r="E341" s="5" t="s">
        <v>324</v>
      </c>
      <c r="F341" s="6" t="s">
        <v>325</v>
      </c>
      <c r="G341" s="6" t="s">
        <v>326</v>
      </c>
      <c r="H341" s="5" t="s">
        <v>321</v>
      </c>
      <c r="I341" s="5">
        <v>3</v>
      </c>
      <c r="J341" s="5">
        <f>I341*1000</f>
        <v>3000</v>
      </c>
      <c r="K341" s="7" t="s">
        <v>28</v>
      </c>
      <c r="L341" s="5" t="s">
        <v>327</v>
      </c>
      <c r="M341" s="5">
        <v>8.58</v>
      </c>
      <c r="N341" s="5">
        <v>3000</v>
      </c>
      <c r="O341" s="5">
        <v>8.58</v>
      </c>
      <c r="P341" s="5">
        <v>3000</v>
      </c>
      <c r="Q341" s="5">
        <v>3000</v>
      </c>
      <c r="R341" s="5"/>
    </row>
    <row r="342" spans="1:18">
      <c r="A342" s="5"/>
      <c r="B342" s="5"/>
      <c r="C342" s="5"/>
      <c r="D342" s="5"/>
      <c r="E342" s="5"/>
      <c r="F342" s="6"/>
      <c r="G342" s="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>
      <c r="A343" s="5"/>
      <c r="B343" s="5"/>
      <c r="C343" s="5"/>
      <c r="D343" s="5"/>
      <c r="E343" s="5"/>
      <c r="F343" s="6"/>
      <c r="G343" s="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>
      <c r="A344" s="5"/>
      <c r="B344" s="5"/>
      <c r="C344" s="5"/>
      <c r="D344" s="5"/>
      <c r="E344" s="5"/>
      <c r="F344" s="6"/>
      <c r="G344" s="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>
      <c r="A345" s="5">
        <v>113</v>
      </c>
      <c r="B345" s="5" t="s">
        <v>21</v>
      </c>
      <c r="C345" s="5" t="s">
        <v>316</v>
      </c>
      <c r="D345" s="5" t="s">
        <v>317</v>
      </c>
      <c r="E345" s="5" t="s">
        <v>328</v>
      </c>
      <c r="F345" s="6" t="s">
        <v>329</v>
      </c>
      <c r="G345" s="6" t="s">
        <v>330</v>
      </c>
      <c r="H345" s="5" t="s">
        <v>68</v>
      </c>
      <c r="I345" s="5">
        <v>3</v>
      </c>
      <c r="J345" s="5">
        <f>I345*1000</f>
        <v>3000</v>
      </c>
      <c r="K345" s="7" t="s">
        <v>28</v>
      </c>
      <c r="L345" s="5" t="s">
        <v>322</v>
      </c>
      <c r="M345" s="5">
        <v>4</v>
      </c>
      <c r="N345" s="5">
        <v>1400</v>
      </c>
      <c r="O345" s="5">
        <v>4</v>
      </c>
      <c r="P345" s="5">
        <v>1400</v>
      </c>
      <c r="Q345" s="5">
        <v>3000</v>
      </c>
      <c r="R345" s="5"/>
    </row>
    <row r="346" spans="1:18">
      <c r="A346" s="5"/>
      <c r="B346" s="5"/>
      <c r="C346" s="5"/>
      <c r="D346" s="5"/>
      <c r="E346" s="5"/>
      <c r="F346" s="6"/>
      <c r="G346" s="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>
      <c r="A347" s="5"/>
      <c r="B347" s="5"/>
      <c r="C347" s="5"/>
      <c r="D347" s="5"/>
      <c r="E347" s="5"/>
      <c r="F347" s="6"/>
      <c r="G347" s="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>
      <c r="A348" s="5"/>
      <c r="B348" s="5"/>
      <c r="C348" s="5"/>
      <c r="D348" s="5"/>
      <c r="E348" s="5"/>
      <c r="F348" s="6"/>
      <c r="G348" s="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ht="27" spans="1:18">
      <c r="A349" s="5">
        <v>121</v>
      </c>
      <c r="B349" s="5" t="s">
        <v>21</v>
      </c>
      <c r="C349" s="5" t="s">
        <v>316</v>
      </c>
      <c r="D349" s="5" t="s">
        <v>323</v>
      </c>
      <c r="E349" s="5" t="s">
        <v>331</v>
      </c>
      <c r="F349" s="6" t="s">
        <v>332</v>
      </c>
      <c r="G349" s="6" t="s">
        <v>333</v>
      </c>
      <c r="H349" s="5" t="s">
        <v>321</v>
      </c>
      <c r="I349" s="5">
        <v>8</v>
      </c>
      <c r="J349" s="5">
        <f>I349*1000</f>
        <v>8000</v>
      </c>
      <c r="K349" s="5" t="s">
        <v>30</v>
      </c>
      <c r="L349" s="5" t="s">
        <v>31</v>
      </c>
      <c r="M349" s="5">
        <v>4</v>
      </c>
      <c r="N349" s="5">
        <v>1200</v>
      </c>
      <c r="O349" s="5">
        <v>4</v>
      </c>
      <c r="P349" s="5">
        <v>1200</v>
      </c>
      <c r="Q349" s="5">
        <v>8000</v>
      </c>
      <c r="R349" s="5"/>
    </row>
    <row r="350" spans="1:18">
      <c r="A350" s="5"/>
      <c r="B350" s="5"/>
      <c r="C350" s="5"/>
      <c r="D350" s="5"/>
      <c r="E350" s="5"/>
      <c r="F350" s="6"/>
      <c r="G350" s="6"/>
      <c r="H350" s="5"/>
      <c r="I350" s="5"/>
      <c r="J350" s="5"/>
      <c r="K350" s="7"/>
      <c r="L350" s="5"/>
      <c r="M350" s="5"/>
      <c r="N350" s="5"/>
      <c r="O350" s="5"/>
      <c r="P350" s="5"/>
      <c r="Q350" s="5"/>
      <c r="R350" s="5"/>
    </row>
    <row r="351" spans="1:18">
      <c r="A351" s="5"/>
      <c r="B351" s="5"/>
      <c r="C351" s="5"/>
      <c r="D351" s="5"/>
      <c r="E351" s="5"/>
      <c r="F351" s="6"/>
      <c r="G351" s="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>
      <c r="A352" s="5"/>
      <c r="B352" s="5"/>
      <c r="C352" s="5"/>
      <c r="D352" s="5"/>
      <c r="E352" s="5"/>
      <c r="F352" s="6"/>
      <c r="G352" s="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>
      <c r="A353" s="5">
        <v>125</v>
      </c>
      <c r="B353" s="5" t="s">
        <v>21</v>
      </c>
      <c r="C353" s="5" t="s">
        <v>316</v>
      </c>
      <c r="D353" s="5" t="s">
        <v>323</v>
      </c>
      <c r="E353" s="5" t="s">
        <v>334</v>
      </c>
      <c r="F353" s="6" t="s">
        <v>335</v>
      </c>
      <c r="G353" s="6" t="s">
        <v>336</v>
      </c>
      <c r="H353" s="5" t="s">
        <v>321</v>
      </c>
      <c r="I353" s="5">
        <v>5</v>
      </c>
      <c r="J353" s="5">
        <f>I353*1000</f>
        <v>5000</v>
      </c>
      <c r="K353" s="5"/>
      <c r="L353" s="5"/>
      <c r="M353" s="5"/>
      <c r="N353" s="5"/>
      <c r="O353" s="5"/>
      <c r="P353" s="5">
        <v>5000</v>
      </c>
      <c r="Q353" s="5">
        <v>5000</v>
      </c>
      <c r="R353" s="5"/>
    </row>
    <row r="354" spans="1:18">
      <c r="A354" s="5"/>
      <c r="B354" s="5"/>
      <c r="C354" s="5"/>
      <c r="D354" s="5"/>
      <c r="E354" s="5"/>
      <c r="F354" s="6"/>
      <c r="G354" s="6"/>
      <c r="H354" s="5"/>
      <c r="I354" s="5"/>
      <c r="J354" s="5"/>
      <c r="K354" s="7" t="s">
        <v>28</v>
      </c>
      <c r="L354" s="5" t="s">
        <v>337</v>
      </c>
      <c r="M354" s="5">
        <v>2.86</v>
      </c>
      <c r="N354" s="5">
        <v>1000</v>
      </c>
      <c r="O354" s="5">
        <v>2.86</v>
      </c>
      <c r="P354" s="5"/>
      <c r="Q354" s="5"/>
      <c r="R354" s="5"/>
    </row>
    <row r="355" ht="27" spans="1:18">
      <c r="A355" s="5"/>
      <c r="B355" s="5"/>
      <c r="C355" s="5"/>
      <c r="D355" s="5"/>
      <c r="E355" s="5"/>
      <c r="F355" s="6"/>
      <c r="G355" s="6"/>
      <c r="H355" s="5"/>
      <c r="I355" s="5"/>
      <c r="J355" s="5"/>
      <c r="K355" s="5" t="s">
        <v>36</v>
      </c>
      <c r="L355" s="5" t="s">
        <v>37</v>
      </c>
      <c r="M355" s="5">
        <v>2</v>
      </c>
      <c r="N355" s="5">
        <v>4000</v>
      </c>
      <c r="O355" s="5">
        <v>2</v>
      </c>
      <c r="P355" s="5"/>
      <c r="Q355" s="5"/>
      <c r="R355" s="5"/>
    </row>
    <row r="356" spans="1:18">
      <c r="A356" s="5"/>
      <c r="B356" s="5"/>
      <c r="C356" s="5"/>
      <c r="D356" s="5"/>
      <c r="E356" s="5"/>
      <c r="F356" s="6"/>
      <c r="G356" s="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>
      <c r="A357" s="5">
        <v>126</v>
      </c>
      <c r="B357" s="5" t="s">
        <v>21</v>
      </c>
      <c r="C357" s="5" t="s">
        <v>316</v>
      </c>
      <c r="D357" s="5" t="s">
        <v>323</v>
      </c>
      <c r="E357" s="5" t="s">
        <v>338</v>
      </c>
      <c r="F357" s="6" t="s">
        <v>339</v>
      </c>
      <c r="G357" s="6" t="s">
        <v>340</v>
      </c>
      <c r="H357" s="5" t="s">
        <v>321</v>
      </c>
      <c r="I357" s="5">
        <v>6</v>
      </c>
      <c r="J357" s="5">
        <f>I357*1000</f>
        <v>6000</v>
      </c>
      <c r="K357" s="7" t="s">
        <v>28</v>
      </c>
      <c r="L357" s="5" t="s">
        <v>327</v>
      </c>
      <c r="M357" s="5">
        <v>4</v>
      </c>
      <c r="N357" s="5">
        <v>1400</v>
      </c>
      <c r="O357" s="5">
        <v>4</v>
      </c>
      <c r="P357" s="5">
        <v>1400</v>
      </c>
      <c r="Q357" s="5">
        <v>6000</v>
      </c>
      <c r="R357" s="5" t="s">
        <v>341</v>
      </c>
    </row>
    <row r="358" spans="1:18">
      <c r="A358" s="5"/>
      <c r="B358" s="5"/>
      <c r="C358" s="5"/>
      <c r="D358" s="5"/>
      <c r="E358" s="5"/>
      <c r="F358" s="6"/>
      <c r="G358" s="6"/>
      <c r="H358" s="5"/>
      <c r="I358" s="5"/>
      <c r="J358" s="5"/>
      <c r="K358" s="7"/>
      <c r="L358" s="5"/>
      <c r="M358" s="5"/>
      <c r="N358" s="5"/>
      <c r="O358" s="5"/>
      <c r="P358" s="5"/>
      <c r="Q358" s="5"/>
      <c r="R358" s="5"/>
    </row>
    <row r="359" spans="1:18">
      <c r="A359" s="5"/>
      <c r="B359" s="5"/>
      <c r="C359" s="5"/>
      <c r="D359" s="5"/>
      <c r="E359" s="5"/>
      <c r="F359" s="6"/>
      <c r="G359" s="6"/>
      <c r="H359" s="5"/>
      <c r="I359" s="5"/>
      <c r="J359" s="5"/>
      <c r="K359" s="7"/>
      <c r="L359" s="5"/>
      <c r="M359" s="5"/>
      <c r="N359" s="5"/>
      <c r="O359" s="5"/>
      <c r="P359" s="5"/>
      <c r="Q359" s="5"/>
      <c r="R359" s="5"/>
    </row>
    <row r="360" spans="1:18">
      <c r="A360" s="5"/>
      <c r="B360" s="5"/>
      <c r="C360" s="5"/>
      <c r="D360" s="5"/>
      <c r="E360" s="5"/>
      <c r="F360" s="6"/>
      <c r="G360" s="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>
      <c r="A361" s="5">
        <v>128</v>
      </c>
      <c r="B361" s="5" t="s">
        <v>21</v>
      </c>
      <c r="C361" s="5" t="s">
        <v>316</v>
      </c>
      <c r="D361" s="5" t="s">
        <v>323</v>
      </c>
      <c r="E361" s="5" t="s">
        <v>342</v>
      </c>
      <c r="F361" s="6" t="s">
        <v>343</v>
      </c>
      <c r="G361" s="6" t="s">
        <v>344</v>
      </c>
      <c r="H361" s="5" t="s">
        <v>321</v>
      </c>
      <c r="I361" s="5">
        <v>4</v>
      </c>
      <c r="J361" s="5">
        <f>I361*1000</f>
        <v>4000</v>
      </c>
      <c r="K361" s="7" t="s">
        <v>28</v>
      </c>
      <c r="L361" s="5" t="s">
        <v>327</v>
      </c>
      <c r="M361" s="5">
        <v>10</v>
      </c>
      <c r="N361" s="5">
        <v>3500</v>
      </c>
      <c r="O361" s="5">
        <v>10</v>
      </c>
      <c r="P361" s="5">
        <v>3500</v>
      </c>
      <c r="Q361" s="5">
        <v>4000</v>
      </c>
      <c r="R361" s="5"/>
    </row>
    <row r="362" spans="1:18">
      <c r="A362" s="5"/>
      <c r="B362" s="5"/>
      <c r="C362" s="5"/>
      <c r="D362" s="5"/>
      <c r="E362" s="5"/>
      <c r="F362" s="6"/>
      <c r="G362" s="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>
      <c r="A363" s="5"/>
      <c r="B363" s="5"/>
      <c r="C363" s="5"/>
      <c r="D363" s="5"/>
      <c r="E363" s="5"/>
      <c r="F363" s="6"/>
      <c r="G363" s="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>
      <c r="A364" s="5"/>
      <c r="B364" s="5"/>
      <c r="C364" s="5"/>
      <c r="D364" s="5"/>
      <c r="E364" s="5"/>
      <c r="F364" s="6"/>
      <c r="G364" s="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>
      <c r="A365" s="5">
        <v>129</v>
      </c>
      <c r="B365" s="5" t="s">
        <v>21</v>
      </c>
      <c r="C365" s="5" t="s">
        <v>316</v>
      </c>
      <c r="D365" s="5" t="s">
        <v>345</v>
      </c>
      <c r="E365" s="5" t="s">
        <v>346</v>
      </c>
      <c r="F365" s="6" t="s">
        <v>347</v>
      </c>
      <c r="G365" s="6" t="s">
        <v>348</v>
      </c>
      <c r="H365" s="5" t="s">
        <v>321</v>
      </c>
      <c r="I365" s="5">
        <v>5</v>
      </c>
      <c r="J365" s="5">
        <f>I365*1000</f>
        <v>5000</v>
      </c>
      <c r="K365" s="7" t="s">
        <v>28</v>
      </c>
      <c r="L365" s="7" t="s">
        <v>349</v>
      </c>
      <c r="M365" s="5">
        <v>5</v>
      </c>
      <c r="N365" s="5">
        <v>1750</v>
      </c>
      <c r="O365" s="5">
        <v>5</v>
      </c>
      <c r="P365" s="5">
        <v>1750</v>
      </c>
      <c r="Q365" s="5">
        <v>4450</v>
      </c>
      <c r="R365" s="5"/>
    </row>
    <row r="366" spans="1:18">
      <c r="A366" s="5"/>
      <c r="B366" s="5"/>
      <c r="C366" s="5"/>
      <c r="D366" s="5"/>
      <c r="E366" s="5"/>
      <c r="F366" s="6"/>
      <c r="G366" s="6"/>
      <c r="H366" s="5"/>
      <c r="I366" s="5"/>
      <c r="J366" s="5"/>
      <c r="K366" s="7"/>
      <c r="L366" s="7"/>
      <c r="M366" s="5"/>
      <c r="N366" s="5"/>
      <c r="O366" s="5"/>
      <c r="P366" s="5"/>
      <c r="Q366" s="5"/>
      <c r="R366" s="5"/>
    </row>
    <row r="367" spans="1:18">
      <c r="A367" s="5"/>
      <c r="B367" s="5"/>
      <c r="C367" s="5"/>
      <c r="D367" s="5"/>
      <c r="E367" s="5"/>
      <c r="F367" s="6"/>
      <c r="G367" s="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>
      <c r="A368" s="5"/>
      <c r="B368" s="5"/>
      <c r="C368" s="5"/>
      <c r="D368" s="5"/>
      <c r="E368" s="5"/>
      <c r="F368" s="6"/>
      <c r="G368" s="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ht="27" spans="1:18">
      <c r="A369" s="5">
        <v>130</v>
      </c>
      <c r="B369" s="5" t="s">
        <v>21</v>
      </c>
      <c r="C369" s="5" t="s">
        <v>316</v>
      </c>
      <c r="D369" s="5" t="s">
        <v>345</v>
      </c>
      <c r="E369" s="5" t="s">
        <v>350</v>
      </c>
      <c r="F369" s="6" t="s">
        <v>351</v>
      </c>
      <c r="G369" s="6" t="s">
        <v>352</v>
      </c>
      <c r="H369" s="5" t="s">
        <v>321</v>
      </c>
      <c r="I369" s="5">
        <v>2</v>
      </c>
      <c r="J369" s="5">
        <f>I369*1000</f>
        <v>2000</v>
      </c>
      <c r="K369" s="5" t="s">
        <v>30</v>
      </c>
      <c r="L369" s="5" t="s">
        <v>31</v>
      </c>
      <c r="M369" s="5">
        <v>6.67</v>
      </c>
      <c r="N369" s="5">
        <v>2000</v>
      </c>
      <c r="O369" s="5">
        <v>6.67</v>
      </c>
      <c r="P369" s="5">
        <v>2000</v>
      </c>
      <c r="Q369" s="5">
        <v>2000</v>
      </c>
      <c r="R369" s="5"/>
    </row>
    <row r="370" spans="1:18">
      <c r="A370" s="5"/>
      <c r="B370" s="5"/>
      <c r="C370" s="5"/>
      <c r="D370" s="5"/>
      <c r="E370" s="5"/>
      <c r="F370" s="6"/>
      <c r="G370" s="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>
      <c r="A371" s="5"/>
      <c r="B371" s="5"/>
      <c r="C371" s="5"/>
      <c r="D371" s="5"/>
      <c r="E371" s="5"/>
      <c r="F371" s="6"/>
      <c r="G371" s="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>
      <c r="A372" s="5"/>
      <c r="B372" s="5"/>
      <c r="C372" s="5"/>
      <c r="D372" s="5"/>
      <c r="E372" s="5"/>
      <c r="F372" s="6"/>
      <c r="G372" s="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>
      <c r="A373" s="5">
        <v>133</v>
      </c>
      <c r="B373" s="5" t="s">
        <v>21</v>
      </c>
      <c r="C373" s="5" t="s">
        <v>316</v>
      </c>
      <c r="D373" s="5" t="s">
        <v>323</v>
      </c>
      <c r="E373" s="5" t="s">
        <v>353</v>
      </c>
      <c r="F373" s="6" t="s">
        <v>354</v>
      </c>
      <c r="G373" s="6" t="s">
        <v>355</v>
      </c>
      <c r="H373" s="5" t="s">
        <v>321</v>
      </c>
      <c r="I373" s="5">
        <v>4</v>
      </c>
      <c r="J373" s="5">
        <f>I373*1000</f>
        <v>4000</v>
      </c>
      <c r="K373" s="7" t="s">
        <v>28</v>
      </c>
      <c r="L373" s="5" t="s">
        <v>337</v>
      </c>
      <c r="M373" s="5">
        <v>4.15</v>
      </c>
      <c r="N373" s="5">
        <v>1450</v>
      </c>
      <c r="O373" s="5">
        <v>4.15</v>
      </c>
      <c r="P373" s="5">
        <v>1450</v>
      </c>
      <c r="Q373" s="5">
        <v>4000</v>
      </c>
      <c r="R373" s="5"/>
    </row>
    <row r="374" spans="1:18">
      <c r="A374" s="5"/>
      <c r="B374" s="5"/>
      <c r="C374" s="5"/>
      <c r="D374" s="5"/>
      <c r="E374" s="5"/>
      <c r="F374" s="6"/>
      <c r="G374" s="6"/>
      <c r="H374" s="5"/>
      <c r="I374" s="5"/>
      <c r="J374" s="5"/>
      <c r="K374" s="7"/>
      <c r="L374" s="5"/>
      <c r="M374" s="5"/>
      <c r="N374" s="5"/>
      <c r="O374" s="5"/>
      <c r="P374" s="5"/>
      <c r="Q374" s="5"/>
      <c r="R374" s="5"/>
    </row>
    <row r="375" spans="1:18">
      <c r="A375" s="5"/>
      <c r="B375" s="5"/>
      <c r="C375" s="5"/>
      <c r="D375" s="5"/>
      <c r="E375" s="5"/>
      <c r="F375" s="6"/>
      <c r="G375" s="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>
      <c r="A376" s="5"/>
      <c r="B376" s="5"/>
      <c r="C376" s="5"/>
      <c r="D376" s="5"/>
      <c r="E376" s="5"/>
      <c r="F376" s="6"/>
      <c r="G376" s="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>
      <c r="A377" s="5">
        <v>135</v>
      </c>
      <c r="B377" s="5" t="s">
        <v>21</v>
      </c>
      <c r="C377" s="5" t="s">
        <v>316</v>
      </c>
      <c r="D377" s="5" t="s">
        <v>323</v>
      </c>
      <c r="E377" s="5" t="s">
        <v>356</v>
      </c>
      <c r="F377" s="6" t="s">
        <v>357</v>
      </c>
      <c r="G377" s="6" t="s">
        <v>358</v>
      </c>
      <c r="H377" s="5" t="s">
        <v>321</v>
      </c>
      <c r="I377" s="5">
        <v>4</v>
      </c>
      <c r="J377" s="5">
        <f>I377*1000</f>
        <v>4000</v>
      </c>
      <c r="K377" s="7" t="s">
        <v>28</v>
      </c>
      <c r="L377" s="5" t="s">
        <v>327</v>
      </c>
      <c r="M377" s="5">
        <v>6</v>
      </c>
      <c r="N377" s="5">
        <v>2100</v>
      </c>
      <c r="O377" s="5">
        <v>6</v>
      </c>
      <c r="P377" s="5">
        <v>4000</v>
      </c>
      <c r="Q377" s="5">
        <v>4000</v>
      </c>
      <c r="R377" s="5"/>
    </row>
    <row r="378" ht="27" spans="1:18">
      <c r="A378" s="5"/>
      <c r="B378" s="5"/>
      <c r="C378" s="5"/>
      <c r="D378" s="5"/>
      <c r="E378" s="5"/>
      <c r="F378" s="6"/>
      <c r="G378" s="6"/>
      <c r="H378" s="5"/>
      <c r="I378" s="5"/>
      <c r="J378" s="5"/>
      <c r="K378" s="5" t="s">
        <v>30</v>
      </c>
      <c r="L378" s="5" t="s">
        <v>31</v>
      </c>
      <c r="M378" s="5">
        <v>6.34</v>
      </c>
      <c r="N378" s="5">
        <v>1900</v>
      </c>
      <c r="O378" s="5">
        <v>6.34</v>
      </c>
      <c r="P378" s="5"/>
      <c r="Q378" s="5"/>
      <c r="R378" s="5"/>
    </row>
    <row r="379" spans="1:18">
      <c r="A379" s="5"/>
      <c r="B379" s="5"/>
      <c r="C379" s="5"/>
      <c r="D379" s="5"/>
      <c r="E379" s="5"/>
      <c r="F379" s="6"/>
      <c r="G379" s="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>
      <c r="A380" s="5"/>
      <c r="B380" s="5"/>
      <c r="C380" s="5"/>
      <c r="D380" s="5"/>
      <c r="E380" s="5"/>
      <c r="F380" s="6"/>
      <c r="G380" s="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>
      <c r="A381" s="5">
        <v>136</v>
      </c>
      <c r="B381" s="5" t="s">
        <v>21</v>
      </c>
      <c r="C381" s="5" t="s">
        <v>316</v>
      </c>
      <c r="D381" s="5" t="s">
        <v>323</v>
      </c>
      <c r="E381" s="5" t="s">
        <v>359</v>
      </c>
      <c r="F381" s="6" t="s">
        <v>360</v>
      </c>
      <c r="G381" s="6" t="s">
        <v>361</v>
      </c>
      <c r="H381" s="5" t="s">
        <v>321</v>
      </c>
      <c r="I381" s="5">
        <v>6</v>
      </c>
      <c r="J381" s="5">
        <f>I381*1000</f>
        <v>6000</v>
      </c>
      <c r="K381" s="7" t="s">
        <v>28</v>
      </c>
      <c r="L381" s="5" t="s">
        <v>337</v>
      </c>
      <c r="M381" s="5">
        <v>5</v>
      </c>
      <c r="N381" s="5">
        <v>1750</v>
      </c>
      <c r="O381" s="5">
        <v>5</v>
      </c>
      <c r="P381" s="5">
        <v>1750</v>
      </c>
      <c r="Q381" s="5">
        <v>6000</v>
      </c>
      <c r="R381" s="5"/>
    </row>
    <row r="382" spans="1:18">
      <c r="A382" s="5"/>
      <c r="B382" s="5"/>
      <c r="C382" s="5"/>
      <c r="D382" s="5"/>
      <c r="E382" s="5"/>
      <c r="F382" s="6"/>
      <c r="G382" s="6"/>
      <c r="H382" s="5"/>
      <c r="I382" s="5"/>
      <c r="J382" s="5"/>
      <c r="K382" s="7"/>
      <c r="L382" s="5"/>
      <c r="M382" s="5"/>
      <c r="N382" s="5"/>
      <c r="O382" s="5"/>
      <c r="P382" s="5"/>
      <c r="Q382" s="5"/>
      <c r="R382" s="5"/>
    </row>
    <row r="383" spans="1:18">
      <c r="A383" s="5"/>
      <c r="B383" s="5"/>
      <c r="C383" s="5"/>
      <c r="D383" s="5"/>
      <c r="E383" s="5"/>
      <c r="F383" s="6"/>
      <c r="G383" s="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>
      <c r="A384" s="5"/>
      <c r="B384" s="5"/>
      <c r="C384" s="5"/>
      <c r="D384" s="5"/>
      <c r="E384" s="5"/>
      <c r="F384" s="6"/>
      <c r="G384" s="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>
      <c r="A385" s="5">
        <v>138</v>
      </c>
      <c r="B385" s="5" t="s">
        <v>21</v>
      </c>
      <c r="C385" s="5" t="s">
        <v>316</v>
      </c>
      <c r="D385" s="5" t="s">
        <v>323</v>
      </c>
      <c r="E385" s="5" t="s">
        <v>362</v>
      </c>
      <c r="F385" s="6" t="s">
        <v>363</v>
      </c>
      <c r="G385" s="6" t="s">
        <v>364</v>
      </c>
      <c r="H385" s="5" t="s">
        <v>321</v>
      </c>
      <c r="I385" s="5">
        <v>6</v>
      </c>
      <c r="J385" s="5">
        <f>I385*1000</f>
        <v>6000</v>
      </c>
      <c r="K385" s="7" t="s">
        <v>28</v>
      </c>
      <c r="L385" s="5" t="s">
        <v>337</v>
      </c>
      <c r="M385" s="5">
        <v>3.35</v>
      </c>
      <c r="N385" s="5">
        <v>1170</v>
      </c>
      <c r="O385" s="5">
        <v>3.35</v>
      </c>
      <c r="P385" s="5">
        <v>1170</v>
      </c>
      <c r="Q385" s="5">
        <v>6000</v>
      </c>
      <c r="R385" s="5"/>
    </row>
    <row r="386" spans="1:18">
      <c r="A386" s="5"/>
      <c r="B386" s="5"/>
      <c r="C386" s="5"/>
      <c r="D386" s="5"/>
      <c r="E386" s="5"/>
      <c r="F386" s="6"/>
      <c r="G386" s="6"/>
      <c r="H386" s="5"/>
      <c r="I386" s="5"/>
      <c r="J386" s="5"/>
      <c r="K386" s="7"/>
      <c r="L386" s="5"/>
      <c r="M386" s="5"/>
      <c r="N386" s="5"/>
      <c r="O386" s="5"/>
      <c r="P386" s="5"/>
      <c r="Q386" s="5"/>
      <c r="R386" s="5"/>
    </row>
    <row r="387" spans="1:18">
      <c r="A387" s="5"/>
      <c r="B387" s="5"/>
      <c r="C387" s="5"/>
      <c r="D387" s="5"/>
      <c r="E387" s="5"/>
      <c r="F387" s="6"/>
      <c r="G387" s="6"/>
      <c r="H387" s="5"/>
      <c r="I387" s="5"/>
      <c r="J387" s="5"/>
      <c r="K387" s="7"/>
      <c r="L387" s="5"/>
      <c r="M387" s="5"/>
      <c r="N387" s="5"/>
      <c r="O387" s="5"/>
      <c r="P387" s="5"/>
      <c r="Q387" s="5"/>
      <c r="R387" s="5"/>
    </row>
    <row r="388" spans="1:18">
      <c r="A388" s="5"/>
      <c r="B388" s="5"/>
      <c r="C388" s="5"/>
      <c r="D388" s="5"/>
      <c r="E388" s="5"/>
      <c r="F388" s="6"/>
      <c r="G388" s="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ht="27" spans="1:18">
      <c r="A389" s="5">
        <v>139</v>
      </c>
      <c r="B389" s="5" t="s">
        <v>21</v>
      </c>
      <c r="C389" s="5" t="s">
        <v>316</v>
      </c>
      <c r="D389" s="5" t="s">
        <v>323</v>
      </c>
      <c r="E389" s="5" t="s">
        <v>365</v>
      </c>
      <c r="F389" s="6" t="s">
        <v>366</v>
      </c>
      <c r="G389" s="6" t="s">
        <v>367</v>
      </c>
      <c r="H389" s="5" t="s">
        <v>321</v>
      </c>
      <c r="I389" s="5">
        <v>3</v>
      </c>
      <c r="J389" s="5">
        <f>I389*1000</f>
        <v>3000</v>
      </c>
      <c r="K389" s="5" t="s">
        <v>30</v>
      </c>
      <c r="L389" s="5" t="s">
        <v>31</v>
      </c>
      <c r="M389" s="5">
        <v>5</v>
      </c>
      <c r="N389" s="5">
        <v>1500</v>
      </c>
      <c r="O389" s="5">
        <v>5</v>
      </c>
      <c r="P389" s="5">
        <v>1500</v>
      </c>
      <c r="Q389" s="5">
        <v>3000</v>
      </c>
      <c r="R389" s="5"/>
    </row>
    <row r="390" spans="1:18">
      <c r="A390" s="5"/>
      <c r="B390" s="5"/>
      <c r="C390" s="5"/>
      <c r="D390" s="5"/>
      <c r="E390" s="5"/>
      <c r="F390" s="6"/>
      <c r="G390" s="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>
      <c r="A391" s="5"/>
      <c r="B391" s="5"/>
      <c r="C391" s="5"/>
      <c r="D391" s="5"/>
      <c r="E391" s="5"/>
      <c r="F391" s="6"/>
      <c r="G391" s="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>
      <c r="A392" s="5"/>
      <c r="B392" s="5"/>
      <c r="C392" s="5"/>
      <c r="D392" s="5"/>
      <c r="E392" s="5"/>
      <c r="F392" s="6"/>
      <c r="G392" s="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>
      <c r="A393" s="5">
        <v>140</v>
      </c>
      <c r="B393" s="5" t="s">
        <v>21</v>
      </c>
      <c r="C393" s="5" t="s">
        <v>316</v>
      </c>
      <c r="D393" s="5" t="s">
        <v>323</v>
      </c>
      <c r="E393" s="5" t="s">
        <v>368</v>
      </c>
      <c r="F393" s="6" t="s">
        <v>369</v>
      </c>
      <c r="G393" s="6" t="s">
        <v>370</v>
      </c>
      <c r="H393" s="5" t="s">
        <v>321</v>
      </c>
      <c r="I393" s="5">
        <v>3</v>
      </c>
      <c r="J393" s="5">
        <f>I393*1000</f>
        <v>3000</v>
      </c>
      <c r="K393" s="5"/>
      <c r="L393" s="5"/>
      <c r="M393" s="5"/>
      <c r="N393" s="5"/>
      <c r="O393" s="5"/>
      <c r="P393" s="5">
        <v>700</v>
      </c>
      <c r="Q393" s="5">
        <v>3000</v>
      </c>
      <c r="R393" s="5"/>
    </row>
    <row r="394" spans="1:18">
      <c r="A394" s="5"/>
      <c r="B394" s="5"/>
      <c r="C394" s="5"/>
      <c r="D394" s="5"/>
      <c r="E394" s="5"/>
      <c r="F394" s="6"/>
      <c r="G394" s="6"/>
      <c r="H394" s="5"/>
      <c r="I394" s="5"/>
      <c r="J394" s="5"/>
      <c r="K394" s="7" t="s">
        <v>28</v>
      </c>
      <c r="L394" s="5" t="s">
        <v>337</v>
      </c>
      <c r="M394" s="5">
        <v>2</v>
      </c>
      <c r="N394" s="5">
        <v>700</v>
      </c>
      <c r="O394" s="5">
        <v>2</v>
      </c>
      <c r="P394" s="5"/>
      <c r="Q394" s="5"/>
      <c r="R394" s="5"/>
    </row>
    <row r="395" spans="1:18">
      <c r="A395" s="5"/>
      <c r="B395" s="5"/>
      <c r="C395" s="5"/>
      <c r="D395" s="5"/>
      <c r="E395" s="5"/>
      <c r="F395" s="6"/>
      <c r="G395" s="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>
      <c r="A396" s="5"/>
      <c r="B396" s="5"/>
      <c r="C396" s="5"/>
      <c r="D396" s="5"/>
      <c r="E396" s="5"/>
      <c r="F396" s="6"/>
      <c r="G396" s="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>
      <c r="A397" s="5">
        <v>146</v>
      </c>
      <c r="B397" s="5" t="s">
        <v>21</v>
      </c>
      <c r="C397" s="5" t="s">
        <v>316</v>
      </c>
      <c r="D397" s="5" t="s">
        <v>371</v>
      </c>
      <c r="E397" s="5" t="s">
        <v>372</v>
      </c>
      <c r="F397" s="6" t="s">
        <v>373</v>
      </c>
      <c r="G397" s="6" t="s">
        <v>374</v>
      </c>
      <c r="H397" s="5" t="s">
        <v>68</v>
      </c>
      <c r="I397" s="5">
        <v>3</v>
      </c>
      <c r="J397" s="5">
        <f>I397*1000</f>
        <v>3000</v>
      </c>
      <c r="K397" s="7" t="s">
        <v>28</v>
      </c>
      <c r="L397" s="5" t="s">
        <v>322</v>
      </c>
      <c r="M397" s="5">
        <v>6</v>
      </c>
      <c r="N397" s="5">
        <v>2100</v>
      </c>
      <c r="O397" s="5">
        <v>6</v>
      </c>
      <c r="P397" s="5">
        <f>N397+N398</f>
        <v>3000</v>
      </c>
      <c r="Q397" s="5">
        <v>3000</v>
      </c>
      <c r="R397" s="5"/>
    </row>
    <row r="398" ht="27" spans="1:18">
      <c r="A398" s="5"/>
      <c r="B398" s="5"/>
      <c r="C398" s="5"/>
      <c r="D398" s="5"/>
      <c r="E398" s="5"/>
      <c r="F398" s="6"/>
      <c r="G398" s="6"/>
      <c r="H398" s="5"/>
      <c r="I398" s="5"/>
      <c r="J398" s="5"/>
      <c r="K398" s="5" t="s">
        <v>30</v>
      </c>
      <c r="L398" s="5" t="s">
        <v>31</v>
      </c>
      <c r="M398" s="5">
        <v>3</v>
      </c>
      <c r="N398" s="5">
        <v>900</v>
      </c>
      <c r="O398" s="5">
        <v>3</v>
      </c>
      <c r="P398" s="5"/>
      <c r="Q398" s="5"/>
      <c r="R398" s="5"/>
    </row>
    <row r="399" spans="1:18">
      <c r="A399" s="5"/>
      <c r="B399" s="5"/>
      <c r="C399" s="5"/>
      <c r="D399" s="5"/>
      <c r="E399" s="5"/>
      <c r="F399" s="6"/>
      <c r="G399" s="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>
      <c r="A400" s="5"/>
      <c r="B400" s="5"/>
      <c r="C400" s="5"/>
      <c r="D400" s="5"/>
      <c r="E400" s="5"/>
      <c r="F400" s="6"/>
      <c r="G400" s="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>
      <c r="A401" s="5">
        <v>147</v>
      </c>
      <c r="B401" s="5" t="s">
        <v>21</v>
      </c>
      <c r="C401" s="5" t="s">
        <v>316</v>
      </c>
      <c r="D401" s="5" t="s">
        <v>323</v>
      </c>
      <c r="E401" s="5" t="s">
        <v>375</v>
      </c>
      <c r="F401" s="6" t="s">
        <v>376</v>
      </c>
      <c r="G401" s="6" t="s">
        <v>377</v>
      </c>
      <c r="H401" s="5" t="s">
        <v>321</v>
      </c>
      <c r="I401" s="5">
        <v>5</v>
      </c>
      <c r="J401" s="5">
        <f>I401*1000</f>
        <v>5000</v>
      </c>
      <c r="K401" s="7" t="s">
        <v>28</v>
      </c>
      <c r="L401" s="5" t="s">
        <v>337</v>
      </c>
      <c r="M401" s="5">
        <v>2.15</v>
      </c>
      <c r="N401" s="5">
        <v>750</v>
      </c>
      <c r="O401" s="5">
        <v>2.15</v>
      </c>
      <c r="P401" s="5">
        <v>750</v>
      </c>
      <c r="Q401" s="5">
        <v>5000</v>
      </c>
      <c r="R401" s="5"/>
    </row>
    <row r="402" spans="1:18">
      <c r="A402" s="5"/>
      <c r="B402" s="5"/>
      <c r="C402" s="5"/>
      <c r="D402" s="5"/>
      <c r="E402" s="5"/>
      <c r="F402" s="6"/>
      <c r="G402" s="6"/>
      <c r="H402" s="5"/>
      <c r="I402" s="5"/>
      <c r="J402" s="5"/>
      <c r="K402" s="7"/>
      <c r="L402" s="5"/>
      <c r="M402" s="5"/>
      <c r="N402" s="5"/>
      <c r="O402" s="5"/>
      <c r="P402" s="5"/>
      <c r="Q402" s="5"/>
      <c r="R402" s="5"/>
    </row>
    <row r="403" spans="1:18">
      <c r="A403" s="5"/>
      <c r="B403" s="5"/>
      <c r="C403" s="5"/>
      <c r="D403" s="5"/>
      <c r="E403" s="5"/>
      <c r="F403" s="6"/>
      <c r="G403" s="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>
      <c r="A404" s="5"/>
      <c r="B404" s="5"/>
      <c r="C404" s="5"/>
      <c r="D404" s="5"/>
      <c r="E404" s="5"/>
      <c r="F404" s="6"/>
      <c r="G404" s="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>
      <c r="A405" s="5">
        <v>148</v>
      </c>
      <c r="B405" s="5" t="s">
        <v>21</v>
      </c>
      <c r="C405" s="5" t="s">
        <v>316</v>
      </c>
      <c r="D405" s="5" t="s">
        <v>323</v>
      </c>
      <c r="E405" s="5" t="s">
        <v>378</v>
      </c>
      <c r="F405" s="6" t="s">
        <v>379</v>
      </c>
      <c r="G405" s="6" t="s">
        <v>380</v>
      </c>
      <c r="H405" s="5" t="s">
        <v>321</v>
      </c>
      <c r="I405" s="5">
        <v>4</v>
      </c>
      <c r="J405" s="5">
        <f>I405*1000</f>
        <v>4000</v>
      </c>
      <c r="K405" s="7" t="s">
        <v>28</v>
      </c>
      <c r="L405" s="5" t="s">
        <v>327</v>
      </c>
      <c r="M405" s="5">
        <v>4.29</v>
      </c>
      <c r="N405" s="5">
        <v>1500</v>
      </c>
      <c r="O405" s="5">
        <v>4.29</v>
      </c>
      <c r="P405" s="5">
        <v>1500</v>
      </c>
      <c r="Q405" s="5">
        <v>4000</v>
      </c>
      <c r="R405" s="5"/>
    </row>
    <row r="406" spans="1:18">
      <c r="A406" s="5"/>
      <c r="B406" s="5"/>
      <c r="C406" s="5"/>
      <c r="D406" s="5"/>
      <c r="E406" s="5"/>
      <c r="F406" s="6"/>
      <c r="G406" s="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>
      <c r="A407" s="5"/>
      <c r="B407" s="5"/>
      <c r="C407" s="5"/>
      <c r="D407" s="5"/>
      <c r="E407" s="5"/>
      <c r="F407" s="6"/>
      <c r="G407" s="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>
      <c r="A408" s="5"/>
      <c r="B408" s="5"/>
      <c r="C408" s="5"/>
      <c r="D408" s="5"/>
      <c r="E408" s="5"/>
      <c r="F408" s="6"/>
      <c r="G408" s="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ht="27" spans="1:18">
      <c r="A409" s="5">
        <v>152</v>
      </c>
      <c r="B409" s="5" t="s">
        <v>21</v>
      </c>
      <c r="C409" s="5" t="s">
        <v>316</v>
      </c>
      <c r="D409" s="5" t="s">
        <v>323</v>
      </c>
      <c r="E409" s="5" t="s">
        <v>381</v>
      </c>
      <c r="F409" s="6" t="s">
        <v>382</v>
      </c>
      <c r="G409" s="6" t="s">
        <v>383</v>
      </c>
      <c r="H409" s="5" t="s">
        <v>321</v>
      </c>
      <c r="I409" s="5">
        <v>4</v>
      </c>
      <c r="J409" s="5">
        <f>I409*1000</f>
        <v>4000</v>
      </c>
      <c r="K409" s="5" t="s">
        <v>30</v>
      </c>
      <c r="L409" s="5" t="s">
        <v>31</v>
      </c>
      <c r="M409" s="5">
        <v>4</v>
      </c>
      <c r="N409" s="5">
        <v>1200</v>
      </c>
      <c r="O409" s="5">
        <v>4</v>
      </c>
      <c r="P409" s="5">
        <v>4000</v>
      </c>
      <c r="Q409" s="5">
        <v>4000</v>
      </c>
      <c r="R409" s="5"/>
    </row>
    <row r="410" spans="1:18">
      <c r="A410" s="5"/>
      <c r="B410" s="5"/>
      <c r="C410" s="5"/>
      <c r="D410" s="5"/>
      <c r="E410" s="5"/>
      <c r="F410" s="6"/>
      <c r="G410" s="6"/>
      <c r="H410" s="5"/>
      <c r="I410" s="5"/>
      <c r="J410" s="5"/>
      <c r="K410" s="7" t="s">
        <v>28</v>
      </c>
      <c r="L410" s="5" t="s">
        <v>337</v>
      </c>
      <c r="M410" s="5">
        <v>8</v>
      </c>
      <c r="N410" s="5">
        <v>2800</v>
      </c>
      <c r="O410" s="5">
        <v>8</v>
      </c>
      <c r="P410" s="5"/>
      <c r="Q410" s="5"/>
      <c r="R410" s="5"/>
    </row>
    <row r="411" spans="1:18">
      <c r="A411" s="5"/>
      <c r="B411" s="5"/>
      <c r="C411" s="5"/>
      <c r="D411" s="5"/>
      <c r="E411" s="5"/>
      <c r="F411" s="6"/>
      <c r="G411" s="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>
      <c r="A412" s="5"/>
      <c r="B412" s="5"/>
      <c r="C412" s="5"/>
      <c r="D412" s="5"/>
      <c r="E412" s="5"/>
      <c r="F412" s="6"/>
      <c r="G412" s="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ht="27" spans="1:18">
      <c r="A413" s="5">
        <v>153</v>
      </c>
      <c r="B413" s="5" t="s">
        <v>21</v>
      </c>
      <c r="C413" s="5" t="s">
        <v>316</v>
      </c>
      <c r="D413" s="5" t="s">
        <v>323</v>
      </c>
      <c r="E413" s="5" t="s">
        <v>384</v>
      </c>
      <c r="F413" s="6" t="s">
        <v>385</v>
      </c>
      <c r="G413" s="6" t="s">
        <v>386</v>
      </c>
      <c r="H413" s="5" t="s">
        <v>321</v>
      </c>
      <c r="I413" s="5">
        <v>5</v>
      </c>
      <c r="J413" s="5">
        <f>I413*1000</f>
        <v>5000</v>
      </c>
      <c r="K413" s="5" t="s">
        <v>30</v>
      </c>
      <c r="L413" s="5" t="s">
        <v>31</v>
      </c>
      <c r="M413" s="5">
        <v>8.67</v>
      </c>
      <c r="N413" s="5">
        <v>2600</v>
      </c>
      <c r="O413" s="5">
        <v>8.67</v>
      </c>
      <c r="P413" s="5">
        <v>2600</v>
      </c>
      <c r="Q413" s="5">
        <v>5000</v>
      </c>
      <c r="R413" s="5"/>
    </row>
    <row r="414" spans="1:18">
      <c r="A414" s="5"/>
      <c r="B414" s="5"/>
      <c r="C414" s="5"/>
      <c r="D414" s="5"/>
      <c r="E414" s="5"/>
      <c r="F414" s="6"/>
      <c r="G414" s="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>
      <c r="A415" s="5"/>
      <c r="B415" s="5"/>
      <c r="C415" s="5"/>
      <c r="D415" s="5"/>
      <c r="E415" s="5"/>
      <c r="F415" s="6"/>
      <c r="G415" s="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>
      <c r="A416" s="5"/>
      <c r="B416" s="5"/>
      <c r="C416" s="5"/>
      <c r="D416" s="5"/>
      <c r="E416" s="5"/>
      <c r="F416" s="6"/>
      <c r="G416" s="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ht="27" spans="1:18">
      <c r="A417" s="5">
        <v>154</v>
      </c>
      <c r="B417" s="5" t="s">
        <v>21</v>
      </c>
      <c r="C417" s="5" t="s">
        <v>316</v>
      </c>
      <c r="D417" s="5" t="s">
        <v>387</v>
      </c>
      <c r="E417" s="5" t="s">
        <v>388</v>
      </c>
      <c r="F417" s="6" t="s">
        <v>389</v>
      </c>
      <c r="G417" s="6" t="s">
        <v>390</v>
      </c>
      <c r="H417" s="5" t="s">
        <v>68</v>
      </c>
      <c r="I417" s="5">
        <v>3</v>
      </c>
      <c r="J417" s="5">
        <f>I417*1000</f>
        <v>3000</v>
      </c>
      <c r="K417" s="5" t="s">
        <v>30</v>
      </c>
      <c r="L417" s="5" t="s">
        <v>31</v>
      </c>
      <c r="M417" s="5">
        <v>10</v>
      </c>
      <c r="N417" s="5">
        <v>3000</v>
      </c>
      <c r="O417" s="5">
        <v>10</v>
      </c>
      <c r="P417" s="5">
        <v>3000</v>
      </c>
      <c r="Q417" s="5">
        <v>3000</v>
      </c>
      <c r="R417" s="5"/>
    </row>
    <row r="418" spans="1:18">
      <c r="A418" s="5"/>
      <c r="B418" s="5"/>
      <c r="C418" s="5"/>
      <c r="D418" s="5"/>
      <c r="E418" s="5"/>
      <c r="F418" s="6"/>
      <c r="G418" s="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>
      <c r="A419" s="5"/>
      <c r="B419" s="5"/>
      <c r="C419" s="5"/>
      <c r="D419" s="5"/>
      <c r="E419" s="5"/>
      <c r="F419" s="6"/>
      <c r="G419" s="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>
      <c r="A420" s="5"/>
      <c r="B420" s="5"/>
      <c r="C420" s="5"/>
      <c r="D420" s="5"/>
      <c r="E420" s="5"/>
      <c r="F420" s="6"/>
      <c r="G420" s="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>
      <c r="A421" s="5">
        <v>155</v>
      </c>
      <c r="B421" s="5" t="s">
        <v>21</v>
      </c>
      <c r="C421" s="5" t="s">
        <v>316</v>
      </c>
      <c r="D421" s="5" t="s">
        <v>317</v>
      </c>
      <c r="E421" s="5" t="s">
        <v>391</v>
      </c>
      <c r="F421" s="6" t="s">
        <v>392</v>
      </c>
      <c r="G421" s="6" t="s">
        <v>393</v>
      </c>
      <c r="H421" s="5" t="s">
        <v>321</v>
      </c>
      <c r="I421" s="5">
        <v>2</v>
      </c>
      <c r="J421" s="5">
        <f>I421*1000</f>
        <v>2000</v>
      </c>
      <c r="K421" s="7" t="s">
        <v>28</v>
      </c>
      <c r="L421" s="5" t="s">
        <v>322</v>
      </c>
      <c r="M421" s="5">
        <v>6</v>
      </c>
      <c r="N421" s="5">
        <v>1800</v>
      </c>
      <c r="O421" s="5">
        <v>6</v>
      </c>
      <c r="P421" s="5">
        <v>2000</v>
      </c>
      <c r="Q421" s="5">
        <v>2000</v>
      </c>
      <c r="R421" s="5"/>
    </row>
    <row r="422" ht="27" spans="1:18">
      <c r="A422" s="5"/>
      <c r="B422" s="5"/>
      <c r="C422" s="5"/>
      <c r="D422" s="5"/>
      <c r="E422" s="5"/>
      <c r="F422" s="6"/>
      <c r="G422" s="6"/>
      <c r="H422" s="5"/>
      <c r="I422" s="5"/>
      <c r="J422" s="5"/>
      <c r="K422" s="5" t="s">
        <v>30</v>
      </c>
      <c r="L422" s="5" t="s">
        <v>31</v>
      </c>
      <c r="M422" s="5">
        <v>1</v>
      </c>
      <c r="N422" s="5">
        <v>200</v>
      </c>
      <c r="O422" s="5">
        <v>1</v>
      </c>
      <c r="P422" s="5"/>
      <c r="Q422" s="5"/>
      <c r="R422" s="5"/>
    </row>
    <row r="423" spans="1:18">
      <c r="A423" s="5"/>
      <c r="B423" s="5"/>
      <c r="C423" s="5"/>
      <c r="D423" s="5"/>
      <c r="E423" s="5"/>
      <c r="F423" s="6"/>
      <c r="G423" s="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>
      <c r="A424" s="5"/>
      <c r="B424" s="5"/>
      <c r="C424" s="5"/>
      <c r="D424" s="5"/>
      <c r="E424" s="5"/>
      <c r="F424" s="6"/>
      <c r="G424" s="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>
      <c r="A425" s="5">
        <v>156</v>
      </c>
      <c r="B425" s="5" t="s">
        <v>21</v>
      </c>
      <c r="C425" s="5" t="s">
        <v>316</v>
      </c>
      <c r="D425" s="5" t="s">
        <v>323</v>
      </c>
      <c r="E425" s="5" t="s">
        <v>394</v>
      </c>
      <c r="F425" s="6" t="s">
        <v>395</v>
      </c>
      <c r="G425" s="6" t="s">
        <v>396</v>
      </c>
      <c r="H425" s="5" t="s">
        <v>321</v>
      </c>
      <c r="I425" s="5">
        <v>4</v>
      </c>
      <c r="J425" s="5">
        <f>I425*1000</f>
        <v>4000</v>
      </c>
      <c r="K425" s="7" t="s">
        <v>28</v>
      </c>
      <c r="L425" s="5" t="s">
        <v>327</v>
      </c>
      <c r="M425" s="5">
        <v>5.72</v>
      </c>
      <c r="N425" s="5">
        <v>2000</v>
      </c>
      <c r="O425" s="5">
        <v>5.72</v>
      </c>
      <c r="P425" s="5">
        <v>4000</v>
      </c>
      <c r="Q425" s="5">
        <v>4000</v>
      </c>
      <c r="R425" s="5"/>
    </row>
    <row r="426" ht="27" spans="1:18">
      <c r="A426" s="5"/>
      <c r="B426" s="5"/>
      <c r="C426" s="5"/>
      <c r="D426" s="5"/>
      <c r="E426" s="5"/>
      <c r="F426" s="6"/>
      <c r="G426" s="6"/>
      <c r="H426" s="5"/>
      <c r="I426" s="5"/>
      <c r="J426" s="5"/>
      <c r="K426" s="5" t="s">
        <v>30</v>
      </c>
      <c r="L426" s="5" t="s">
        <v>31</v>
      </c>
      <c r="M426" s="5">
        <v>6.67</v>
      </c>
      <c r="N426" s="5">
        <v>2000</v>
      </c>
      <c r="O426" s="5">
        <v>6.67</v>
      </c>
      <c r="P426" s="5"/>
      <c r="Q426" s="5"/>
      <c r="R426" s="5"/>
    </row>
    <row r="427" spans="1:18">
      <c r="A427" s="5"/>
      <c r="B427" s="5"/>
      <c r="C427" s="5"/>
      <c r="D427" s="5"/>
      <c r="E427" s="5"/>
      <c r="F427" s="6"/>
      <c r="G427" s="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>
      <c r="A428" s="5"/>
      <c r="B428" s="5"/>
      <c r="C428" s="5"/>
      <c r="D428" s="5"/>
      <c r="E428" s="5"/>
      <c r="F428" s="6"/>
      <c r="G428" s="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>
      <c r="A429" s="5">
        <v>157</v>
      </c>
      <c r="B429" s="5" t="s">
        <v>21</v>
      </c>
      <c r="C429" s="5" t="s">
        <v>316</v>
      </c>
      <c r="D429" s="5" t="s">
        <v>397</v>
      </c>
      <c r="E429" s="5" t="s">
        <v>398</v>
      </c>
      <c r="F429" s="6" t="s">
        <v>399</v>
      </c>
      <c r="G429" s="6" t="s">
        <v>400</v>
      </c>
      <c r="H429" s="5" t="s">
        <v>56</v>
      </c>
      <c r="I429" s="5">
        <v>5</v>
      </c>
      <c r="J429" s="5">
        <f>I429*500</f>
        <v>2500</v>
      </c>
      <c r="K429" s="7" t="s">
        <v>28</v>
      </c>
      <c r="L429" s="5" t="s">
        <v>401</v>
      </c>
      <c r="M429" s="5">
        <v>2.86</v>
      </c>
      <c r="N429" s="5">
        <v>1000</v>
      </c>
      <c r="O429" s="5">
        <v>2.86</v>
      </c>
      <c r="P429" s="5">
        <v>2500</v>
      </c>
      <c r="Q429" s="5">
        <v>2500</v>
      </c>
      <c r="R429" s="5"/>
    </row>
    <row r="430" ht="27" spans="1:18">
      <c r="A430" s="5"/>
      <c r="B430" s="5"/>
      <c r="C430" s="5"/>
      <c r="D430" s="5"/>
      <c r="E430" s="5"/>
      <c r="F430" s="6"/>
      <c r="G430" s="6"/>
      <c r="H430" s="5"/>
      <c r="I430" s="5"/>
      <c r="J430" s="5"/>
      <c r="K430" s="5" t="s">
        <v>30</v>
      </c>
      <c r="L430" s="5" t="s">
        <v>31</v>
      </c>
      <c r="M430" s="5">
        <v>5</v>
      </c>
      <c r="N430" s="5">
        <v>1500</v>
      </c>
      <c r="O430" s="5">
        <v>5</v>
      </c>
      <c r="P430" s="5"/>
      <c r="Q430" s="5"/>
      <c r="R430" s="5"/>
    </row>
    <row r="431" spans="1:18">
      <c r="A431" s="5"/>
      <c r="B431" s="5"/>
      <c r="C431" s="5"/>
      <c r="D431" s="5"/>
      <c r="E431" s="5"/>
      <c r="F431" s="6"/>
      <c r="G431" s="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>
      <c r="A432" s="5"/>
      <c r="B432" s="5"/>
      <c r="C432" s="5"/>
      <c r="D432" s="5"/>
      <c r="E432" s="5"/>
      <c r="F432" s="6"/>
      <c r="G432" s="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>
      <c r="A433" s="5">
        <v>158</v>
      </c>
      <c r="B433" s="5" t="s">
        <v>21</v>
      </c>
      <c r="C433" s="5" t="s">
        <v>316</v>
      </c>
      <c r="D433" s="5" t="s">
        <v>317</v>
      </c>
      <c r="E433" s="5" t="s">
        <v>402</v>
      </c>
      <c r="F433" s="6" t="s">
        <v>403</v>
      </c>
      <c r="G433" s="6" t="s">
        <v>404</v>
      </c>
      <c r="H433" s="5" t="s">
        <v>321</v>
      </c>
      <c r="I433" s="5">
        <v>4</v>
      </c>
      <c r="J433" s="5">
        <f>I433*1000</f>
        <v>4000</v>
      </c>
      <c r="K433" s="7" t="s">
        <v>28</v>
      </c>
      <c r="L433" s="5" t="s">
        <v>322</v>
      </c>
      <c r="M433" s="5">
        <v>4</v>
      </c>
      <c r="N433" s="5">
        <v>1400</v>
      </c>
      <c r="O433" s="5">
        <v>4</v>
      </c>
      <c r="P433" s="5">
        <v>1400</v>
      </c>
      <c r="Q433" s="5">
        <v>4000</v>
      </c>
      <c r="R433" s="5"/>
    </row>
    <row r="434" spans="1:18">
      <c r="A434" s="5"/>
      <c r="B434" s="5"/>
      <c r="C434" s="5"/>
      <c r="D434" s="5"/>
      <c r="E434" s="5"/>
      <c r="F434" s="6"/>
      <c r="G434" s="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>
      <c r="A435" s="5"/>
      <c r="B435" s="5"/>
      <c r="C435" s="5"/>
      <c r="D435" s="5"/>
      <c r="E435" s="5"/>
      <c r="F435" s="6"/>
      <c r="G435" s="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>
      <c r="A436" s="5"/>
      <c r="B436" s="5"/>
      <c r="C436" s="5"/>
      <c r="D436" s="5"/>
      <c r="E436" s="5"/>
      <c r="F436" s="6"/>
      <c r="G436" s="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>
      <c r="A437" s="5">
        <v>159</v>
      </c>
      <c r="B437" s="5" t="s">
        <v>21</v>
      </c>
      <c r="C437" s="5" t="s">
        <v>316</v>
      </c>
      <c r="D437" s="5" t="s">
        <v>397</v>
      </c>
      <c r="E437" s="5" t="s">
        <v>405</v>
      </c>
      <c r="F437" s="6" t="s">
        <v>406</v>
      </c>
      <c r="G437" s="6" t="s">
        <v>407</v>
      </c>
      <c r="H437" s="5" t="s">
        <v>56</v>
      </c>
      <c r="I437" s="5">
        <v>1</v>
      </c>
      <c r="J437" s="5">
        <f>I437*500</f>
        <v>500</v>
      </c>
      <c r="K437" s="7" t="s">
        <v>28</v>
      </c>
      <c r="L437" s="5" t="s">
        <v>401</v>
      </c>
      <c r="M437" s="5">
        <v>1.43</v>
      </c>
      <c r="N437" s="5">
        <v>500</v>
      </c>
      <c r="O437" s="5">
        <v>1.43</v>
      </c>
      <c r="P437" s="5">
        <v>500</v>
      </c>
      <c r="Q437" s="5">
        <v>500</v>
      </c>
      <c r="R437" s="5"/>
    </row>
    <row r="438" spans="1:18">
      <c r="A438" s="5"/>
      <c r="B438" s="5"/>
      <c r="C438" s="5"/>
      <c r="D438" s="5"/>
      <c r="E438" s="5"/>
      <c r="F438" s="6"/>
      <c r="G438" s="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>
      <c r="A439" s="5"/>
      <c r="B439" s="5"/>
      <c r="C439" s="5"/>
      <c r="D439" s="5"/>
      <c r="E439" s="5"/>
      <c r="F439" s="6"/>
      <c r="G439" s="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>
      <c r="A440" s="5"/>
      <c r="B440" s="5"/>
      <c r="C440" s="5"/>
      <c r="D440" s="5"/>
      <c r="E440" s="5"/>
      <c r="F440" s="6"/>
      <c r="G440" s="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ht="27" spans="1:18">
      <c r="A441" s="5">
        <v>162</v>
      </c>
      <c r="B441" s="5" t="s">
        <v>21</v>
      </c>
      <c r="C441" s="5" t="s">
        <v>316</v>
      </c>
      <c r="D441" s="5" t="s">
        <v>387</v>
      </c>
      <c r="E441" s="5" t="s">
        <v>408</v>
      </c>
      <c r="F441" s="6" t="s">
        <v>409</v>
      </c>
      <c r="G441" s="6" t="s">
        <v>410</v>
      </c>
      <c r="H441" s="5" t="s">
        <v>321</v>
      </c>
      <c r="I441" s="5">
        <v>1</v>
      </c>
      <c r="J441" s="5">
        <f>I441*1000</f>
        <v>1000</v>
      </c>
      <c r="K441" s="5" t="s">
        <v>30</v>
      </c>
      <c r="L441" s="5" t="s">
        <v>31</v>
      </c>
      <c r="M441" s="5">
        <v>3.34</v>
      </c>
      <c r="N441" s="5">
        <v>1000</v>
      </c>
      <c r="O441" s="5">
        <v>3.34</v>
      </c>
      <c r="P441" s="5">
        <v>1000</v>
      </c>
      <c r="Q441" s="5">
        <v>1000</v>
      </c>
      <c r="R441" s="5"/>
    </row>
    <row r="442" spans="1:18">
      <c r="A442" s="5"/>
      <c r="B442" s="5"/>
      <c r="C442" s="5"/>
      <c r="D442" s="5"/>
      <c r="E442" s="5"/>
      <c r="F442" s="6"/>
      <c r="G442" s="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>
      <c r="A443" s="5"/>
      <c r="B443" s="5"/>
      <c r="C443" s="5"/>
      <c r="D443" s="5"/>
      <c r="E443" s="5"/>
      <c r="F443" s="6"/>
      <c r="G443" s="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>
      <c r="A444" s="5"/>
      <c r="B444" s="5"/>
      <c r="C444" s="5"/>
      <c r="D444" s="5"/>
      <c r="E444" s="5"/>
      <c r="F444" s="6"/>
      <c r="G444" s="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>
      <c r="A445" s="5">
        <v>163</v>
      </c>
      <c r="B445" s="5" t="s">
        <v>21</v>
      </c>
      <c r="C445" s="5" t="s">
        <v>316</v>
      </c>
      <c r="D445" s="5" t="s">
        <v>323</v>
      </c>
      <c r="E445" s="5" t="s">
        <v>411</v>
      </c>
      <c r="F445" s="6" t="s">
        <v>412</v>
      </c>
      <c r="G445" s="6" t="s">
        <v>413</v>
      </c>
      <c r="H445" s="5" t="s">
        <v>321</v>
      </c>
      <c r="I445" s="5">
        <v>4</v>
      </c>
      <c r="J445" s="5">
        <f>I445*1000</f>
        <v>4000</v>
      </c>
      <c r="K445" s="7" t="s">
        <v>28</v>
      </c>
      <c r="L445" s="5" t="s">
        <v>327</v>
      </c>
      <c r="M445" s="5">
        <v>8</v>
      </c>
      <c r="N445" s="5">
        <v>2800</v>
      </c>
      <c r="O445" s="5">
        <v>8</v>
      </c>
      <c r="P445" s="5">
        <v>4000</v>
      </c>
      <c r="Q445" s="5">
        <v>4000</v>
      </c>
      <c r="R445" s="5"/>
    </row>
    <row r="446" ht="27" spans="1:18">
      <c r="A446" s="5"/>
      <c r="B446" s="5"/>
      <c r="C446" s="5"/>
      <c r="D446" s="5"/>
      <c r="E446" s="5"/>
      <c r="F446" s="6"/>
      <c r="G446" s="6"/>
      <c r="H446" s="5"/>
      <c r="I446" s="5"/>
      <c r="J446" s="5"/>
      <c r="K446" s="5" t="s">
        <v>30</v>
      </c>
      <c r="L446" s="5" t="s">
        <v>31</v>
      </c>
      <c r="M446" s="5">
        <v>4</v>
      </c>
      <c r="N446" s="5">
        <v>1200</v>
      </c>
      <c r="O446" s="5">
        <v>4</v>
      </c>
      <c r="P446" s="5"/>
      <c r="Q446" s="5"/>
      <c r="R446" s="5"/>
    </row>
    <row r="447" spans="1:18">
      <c r="A447" s="5"/>
      <c r="B447" s="5"/>
      <c r="C447" s="5"/>
      <c r="D447" s="5"/>
      <c r="E447" s="5"/>
      <c r="F447" s="6"/>
      <c r="G447" s="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>
      <c r="A448" s="5"/>
      <c r="B448" s="5"/>
      <c r="C448" s="5"/>
      <c r="D448" s="5"/>
      <c r="E448" s="5"/>
      <c r="F448" s="6"/>
      <c r="G448" s="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>
      <c r="A449" s="5">
        <v>168</v>
      </c>
      <c r="B449" s="5" t="s">
        <v>21</v>
      </c>
      <c r="C449" s="5" t="s">
        <v>316</v>
      </c>
      <c r="D449" s="5" t="s">
        <v>323</v>
      </c>
      <c r="E449" s="5" t="s">
        <v>414</v>
      </c>
      <c r="F449" s="6" t="s">
        <v>415</v>
      </c>
      <c r="G449" s="6" t="s">
        <v>416</v>
      </c>
      <c r="H449" s="5" t="s">
        <v>68</v>
      </c>
      <c r="I449" s="5">
        <v>3</v>
      </c>
      <c r="J449" s="5">
        <f>I449*1000</f>
        <v>3000</v>
      </c>
      <c r="K449" s="7" t="s">
        <v>28</v>
      </c>
      <c r="L449" s="5" t="s">
        <v>327</v>
      </c>
      <c r="M449" s="5">
        <v>4</v>
      </c>
      <c r="N449" s="5">
        <v>1400</v>
      </c>
      <c r="O449" s="5">
        <v>4</v>
      </c>
      <c r="P449" s="5">
        <v>3000</v>
      </c>
      <c r="Q449" s="5">
        <v>3000</v>
      </c>
      <c r="R449" s="5"/>
    </row>
    <row r="450" spans="1:18">
      <c r="A450" s="5"/>
      <c r="B450" s="5"/>
      <c r="C450" s="5"/>
      <c r="D450" s="5"/>
      <c r="E450" s="5"/>
      <c r="F450" s="6"/>
      <c r="G450" s="6"/>
      <c r="H450" s="5"/>
      <c r="I450" s="5"/>
      <c r="J450" s="5"/>
      <c r="K450" s="5" t="s">
        <v>249</v>
      </c>
      <c r="L450" s="5" t="s">
        <v>250</v>
      </c>
      <c r="M450" s="5">
        <v>2</v>
      </c>
      <c r="N450" s="5">
        <v>1600</v>
      </c>
      <c r="O450" s="5">
        <v>2</v>
      </c>
      <c r="P450" s="5"/>
      <c r="Q450" s="5"/>
      <c r="R450" s="5"/>
    </row>
    <row r="451" spans="1:18">
      <c r="A451" s="5"/>
      <c r="B451" s="5"/>
      <c r="C451" s="5"/>
      <c r="D451" s="5"/>
      <c r="E451" s="5"/>
      <c r="F451" s="6"/>
      <c r="G451" s="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>
      <c r="A452" s="5"/>
      <c r="B452" s="5"/>
      <c r="C452" s="5"/>
      <c r="D452" s="5"/>
      <c r="E452" s="5"/>
      <c r="F452" s="6"/>
      <c r="G452" s="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>
      <c r="A453" s="5">
        <v>169</v>
      </c>
      <c r="B453" s="5" t="s">
        <v>21</v>
      </c>
      <c r="C453" s="5" t="s">
        <v>316</v>
      </c>
      <c r="D453" s="5" t="s">
        <v>317</v>
      </c>
      <c r="E453" s="5" t="s">
        <v>417</v>
      </c>
      <c r="F453" s="6" t="s">
        <v>418</v>
      </c>
      <c r="G453" s="6" t="s">
        <v>419</v>
      </c>
      <c r="H453" s="5" t="s">
        <v>321</v>
      </c>
      <c r="I453" s="5">
        <v>3</v>
      </c>
      <c r="J453" s="5">
        <f>I453*1000</f>
        <v>3000</v>
      </c>
      <c r="K453" s="7" t="s">
        <v>28</v>
      </c>
      <c r="L453" s="5" t="s">
        <v>322</v>
      </c>
      <c r="M453" s="5">
        <v>6</v>
      </c>
      <c r="N453" s="5">
        <v>2100</v>
      </c>
      <c r="O453" s="5">
        <v>6</v>
      </c>
      <c r="P453" s="5">
        <v>3000</v>
      </c>
      <c r="Q453" s="5">
        <v>3000</v>
      </c>
      <c r="R453" s="5"/>
    </row>
    <row r="454" ht="27" spans="1:18">
      <c r="A454" s="5"/>
      <c r="B454" s="5"/>
      <c r="C454" s="5"/>
      <c r="D454" s="5"/>
      <c r="E454" s="5"/>
      <c r="F454" s="6"/>
      <c r="G454" s="6"/>
      <c r="H454" s="5"/>
      <c r="I454" s="5"/>
      <c r="J454" s="5"/>
      <c r="K454" s="5" t="s">
        <v>30</v>
      </c>
      <c r="L454" s="5" t="s">
        <v>31</v>
      </c>
      <c r="M454" s="5">
        <v>3</v>
      </c>
      <c r="N454" s="5">
        <v>900</v>
      </c>
      <c r="O454" s="5">
        <v>3</v>
      </c>
      <c r="P454" s="5"/>
      <c r="Q454" s="5"/>
      <c r="R454" s="5"/>
    </row>
    <row r="455" spans="1:18">
      <c r="A455" s="5"/>
      <c r="B455" s="5"/>
      <c r="C455" s="5"/>
      <c r="D455" s="5"/>
      <c r="E455" s="5"/>
      <c r="F455" s="6"/>
      <c r="G455" s="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>
      <c r="A456" s="5"/>
      <c r="B456" s="5"/>
      <c r="C456" s="5"/>
      <c r="D456" s="5"/>
      <c r="E456" s="5"/>
      <c r="F456" s="6"/>
      <c r="G456" s="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>
      <c r="A457" s="5">
        <v>170</v>
      </c>
      <c r="B457" s="5" t="s">
        <v>21</v>
      </c>
      <c r="C457" s="5" t="s">
        <v>316</v>
      </c>
      <c r="D457" s="5" t="s">
        <v>397</v>
      </c>
      <c r="E457" s="5" t="s">
        <v>420</v>
      </c>
      <c r="F457" s="6" t="s">
        <v>421</v>
      </c>
      <c r="G457" s="6" t="s">
        <v>422</v>
      </c>
      <c r="H457" s="5" t="s">
        <v>56</v>
      </c>
      <c r="I457" s="5">
        <v>4</v>
      </c>
      <c r="J457" s="5">
        <f>I457*500</f>
        <v>2000</v>
      </c>
      <c r="K457" s="5" t="s">
        <v>30</v>
      </c>
      <c r="L457" s="5" t="s">
        <v>401</v>
      </c>
      <c r="M457" s="5">
        <v>5</v>
      </c>
      <c r="N457" s="5">
        <v>1500</v>
      </c>
      <c r="O457" s="5">
        <v>5</v>
      </c>
      <c r="P457" s="5">
        <v>2000</v>
      </c>
      <c r="Q457" s="5">
        <v>2000</v>
      </c>
      <c r="R457" s="5"/>
    </row>
    <row r="458" spans="1:18">
      <c r="A458" s="5"/>
      <c r="B458" s="5"/>
      <c r="C458" s="5"/>
      <c r="D458" s="5"/>
      <c r="E458" s="5"/>
      <c r="F458" s="6"/>
      <c r="G458" s="6"/>
      <c r="H458" s="5"/>
      <c r="I458" s="5"/>
      <c r="J458" s="5"/>
      <c r="K458" s="7" t="s">
        <v>28</v>
      </c>
      <c r="L458" s="5" t="s">
        <v>401</v>
      </c>
      <c r="M458" s="5">
        <v>1.43</v>
      </c>
      <c r="N458" s="5">
        <v>500</v>
      </c>
      <c r="O458" s="5">
        <v>1.43</v>
      </c>
      <c r="P458" s="5"/>
      <c r="Q458" s="5"/>
      <c r="R458" s="5"/>
    </row>
    <row r="459" spans="1:18">
      <c r="A459" s="5"/>
      <c r="B459" s="5"/>
      <c r="C459" s="5"/>
      <c r="D459" s="5"/>
      <c r="E459" s="5"/>
      <c r="F459" s="6"/>
      <c r="G459" s="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>
      <c r="A460" s="5"/>
      <c r="B460" s="5"/>
      <c r="C460" s="5"/>
      <c r="D460" s="5"/>
      <c r="E460" s="5"/>
      <c r="F460" s="6"/>
      <c r="G460" s="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ht="27" spans="1:18">
      <c r="A461" s="5">
        <v>171</v>
      </c>
      <c r="B461" s="5" t="s">
        <v>21</v>
      </c>
      <c r="C461" s="5" t="s">
        <v>316</v>
      </c>
      <c r="D461" s="5" t="s">
        <v>423</v>
      </c>
      <c r="E461" s="5" t="s">
        <v>424</v>
      </c>
      <c r="F461" s="6" t="s">
        <v>425</v>
      </c>
      <c r="G461" s="6" t="s">
        <v>426</v>
      </c>
      <c r="H461" s="5" t="s">
        <v>56</v>
      </c>
      <c r="I461" s="5">
        <v>3</v>
      </c>
      <c r="J461" s="5">
        <f>I461*500</f>
        <v>1500</v>
      </c>
      <c r="K461" s="5" t="s">
        <v>30</v>
      </c>
      <c r="L461" s="5" t="s">
        <v>31</v>
      </c>
      <c r="M461" s="5">
        <v>5</v>
      </c>
      <c r="N461" s="5">
        <v>1500</v>
      </c>
      <c r="O461" s="5">
        <v>5</v>
      </c>
      <c r="P461" s="5">
        <v>1500</v>
      </c>
      <c r="Q461" s="5">
        <v>1500</v>
      </c>
      <c r="R461" s="5"/>
    </row>
    <row r="462" spans="1:18">
      <c r="A462" s="5"/>
      <c r="B462" s="5"/>
      <c r="C462" s="5"/>
      <c r="D462" s="5"/>
      <c r="E462" s="5"/>
      <c r="F462" s="6"/>
      <c r="G462" s="6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>
      <c r="A463" s="5"/>
      <c r="B463" s="5"/>
      <c r="C463" s="5"/>
      <c r="D463" s="5"/>
      <c r="E463" s="5"/>
      <c r="F463" s="6"/>
      <c r="G463" s="6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>
      <c r="A464" s="5"/>
      <c r="B464" s="5"/>
      <c r="C464" s="5"/>
      <c r="D464" s="5"/>
      <c r="E464" s="5"/>
      <c r="F464" s="6"/>
      <c r="G464" s="6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>
      <c r="A465" s="5">
        <v>172</v>
      </c>
      <c r="B465" s="5" t="s">
        <v>21</v>
      </c>
      <c r="C465" s="5" t="s">
        <v>316</v>
      </c>
      <c r="D465" s="5" t="s">
        <v>317</v>
      </c>
      <c r="E465" s="5" t="s">
        <v>427</v>
      </c>
      <c r="F465" s="6" t="s">
        <v>428</v>
      </c>
      <c r="G465" s="6" t="s">
        <v>429</v>
      </c>
      <c r="H465" s="5" t="s">
        <v>56</v>
      </c>
      <c r="I465" s="5">
        <v>1</v>
      </c>
      <c r="J465" s="5">
        <f>I465*500</f>
        <v>500</v>
      </c>
      <c r="K465" s="5"/>
      <c r="L465" s="5"/>
      <c r="M465" s="5"/>
      <c r="N465" s="5"/>
      <c r="O465" s="5"/>
      <c r="P465" s="5">
        <v>300</v>
      </c>
      <c r="Q465" s="5">
        <v>500</v>
      </c>
      <c r="R465" s="5"/>
    </row>
    <row r="466" ht="27" spans="1:18">
      <c r="A466" s="5"/>
      <c r="B466" s="5"/>
      <c r="C466" s="5"/>
      <c r="D466" s="5"/>
      <c r="E466" s="5"/>
      <c r="F466" s="6"/>
      <c r="G466" s="6"/>
      <c r="H466" s="5"/>
      <c r="I466" s="5"/>
      <c r="J466" s="5"/>
      <c r="K466" s="5" t="s">
        <v>30</v>
      </c>
      <c r="L466" s="5" t="s">
        <v>31</v>
      </c>
      <c r="M466" s="5">
        <v>1</v>
      </c>
      <c r="N466" s="5">
        <v>300</v>
      </c>
      <c r="O466" s="5">
        <v>1</v>
      </c>
      <c r="P466" s="5"/>
      <c r="Q466" s="5"/>
      <c r="R466" s="5"/>
    </row>
    <row r="467" spans="1:18">
      <c r="A467" s="5"/>
      <c r="B467" s="5"/>
      <c r="C467" s="5"/>
      <c r="D467" s="5"/>
      <c r="E467" s="5"/>
      <c r="F467" s="6"/>
      <c r="G467" s="6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>
      <c r="A468" s="5"/>
      <c r="B468" s="5"/>
      <c r="C468" s="5"/>
      <c r="D468" s="5"/>
      <c r="E468" s="5"/>
      <c r="F468" s="6"/>
      <c r="G468" s="6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>
      <c r="A469" s="5">
        <v>173</v>
      </c>
      <c r="B469" s="5" t="s">
        <v>21</v>
      </c>
      <c r="C469" s="5" t="s">
        <v>316</v>
      </c>
      <c r="D469" s="5" t="s">
        <v>317</v>
      </c>
      <c r="E469" s="5" t="s">
        <v>430</v>
      </c>
      <c r="F469" s="6" t="s">
        <v>431</v>
      </c>
      <c r="G469" s="6" t="s">
        <v>432</v>
      </c>
      <c r="H469" s="5" t="s">
        <v>321</v>
      </c>
      <c r="I469" s="5">
        <v>2</v>
      </c>
      <c r="J469" s="5">
        <f>I469*1000</f>
        <v>2000</v>
      </c>
      <c r="K469" s="7" t="s">
        <v>28</v>
      </c>
      <c r="L469" s="5" t="s">
        <v>322</v>
      </c>
      <c r="M469" s="5">
        <v>4</v>
      </c>
      <c r="N469" s="5">
        <v>1400</v>
      </c>
      <c r="O469" s="5">
        <v>4</v>
      </c>
      <c r="P469" s="5">
        <v>2000</v>
      </c>
      <c r="Q469" s="5">
        <v>2000</v>
      </c>
      <c r="R469" s="5"/>
    </row>
    <row r="470" ht="27" spans="1:18">
      <c r="A470" s="5"/>
      <c r="B470" s="5"/>
      <c r="C470" s="5"/>
      <c r="D470" s="5"/>
      <c r="E470" s="5"/>
      <c r="F470" s="6"/>
      <c r="G470" s="6"/>
      <c r="H470" s="5"/>
      <c r="I470" s="5"/>
      <c r="J470" s="5"/>
      <c r="K470" s="5" t="s">
        <v>30</v>
      </c>
      <c r="L470" s="5" t="s">
        <v>31</v>
      </c>
      <c r="M470" s="5">
        <v>2</v>
      </c>
      <c r="N470" s="5">
        <v>600</v>
      </c>
      <c r="O470" s="5">
        <v>2</v>
      </c>
      <c r="P470" s="5"/>
      <c r="Q470" s="5"/>
      <c r="R470" s="5"/>
    </row>
    <row r="471" spans="1:18">
      <c r="A471" s="5"/>
      <c r="B471" s="5"/>
      <c r="C471" s="5"/>
      <c r="D471" s="5"/>
      <c r="E471" s="5"/>
      <c r="F471" s="6"/>
      <c r="G471" s="6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>
      <c r="A472" s="5"/>
      <c r="B472" s="5"/>
      <c r="C472" s="5"/>
      <c r="D472" s="5"/>
      <c r="E472" s="5"/>
      <c r="F472" s="6"/>
      <c r="G472" s="6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>
      <c r="A473" s="5">
        <v>176</v>
      </c>
      <c r="B473" s="5" t="s">
        <v>21</v>
      </c>
      <c r="C473" s="5" t="s">
        <v>316</v>
      </c>
      <c r="D473" s="5" t="s">
        <v>371</v>
      </c>
      <c r="E473" s="5" t="s">
        <v>433</v>
      </c>
      <c r="F473" s="6" t="s">
        <v>434</v>
      </c>
      <c r="G473" s="6" t="s">
        <v>435</v>
      </c>
      <c r="H473" s="5" t="s">
        <v>321</v>
      </c>
      <c r="I473" s="5">
        <v>3</v>
      </c>
      <c r="J473" s="5">
        <f>I473*1000</f>
        <v>3000</v>
      </c>
      <c r="K473" s="7" t="s">
        <v>28</v>
      </c>
      <c r="L473" s="5" t="s">
        <v>322</v>
      </c>
      <c r="M473" s="5">
        <v>4</v>
      </c>
      <c r="N473" s="5">
        <v>1400</v>
      </c>
      <c r="O473" s="5">
        <v>4</v>
      </c>
      <c r="P473" s="5">
        <v>2600</v>
      </c>
      <c r="Q473" s="5">
        <v>2600</v>
      </c>
      <c r="R473" s="5"/>
    </row>
    <row r="474" ht="27" spans="1:18">
      <c r="A474" s="5"/>
      <c r="B474" s="5"/>
      <c r="C474" s="5"/>
      <c r="D474" s="5"/>
      <c r="E474" s="5"/>
      <c r="F474" s="6"/>
      <c r="G474" s="6"/>
      <c r="H474" s="5"/>
      <c r="I474" s="5"/>
      <c r="J474" s="5"/>
      <c r="K474" s="5" t="s">
        <v>30</v>
      </c>
      <c r="L474" s="5" t="s">
        <v>31</v>
      </c>
      <c r="M474" s="5">
        <v>4</v>
      </c>
      <c r="N474" s="5">
        <v>1200</v>
      </c>
      <c r="O474" s="5">
        <v>4</v>
      </c>
      <c r="P474" s="5"/>
      <c r="Q474" s="5"/>
      <c r="R474" s="5"/>
    </row>
    <row r="475" spans="1:18">
      <c r="A475" s="5"/>
      <c r="B475" s="5"/>
      <c r="C475" s="5"/>
      <c r="D475" s="5"/>
      <c r="E475" s="5"/>
      <c r="F475" s="6"/>
      <c r="G475" s="6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>
      <c r="A476" s="5"/>
      <c r="B476" s="5"/>
      <c r="C476" s="5"/>
      <c r="D476" s="5"/>
      <c r="E476" s="5"/>
      <c r="F476" s="6"/>
      <c r="G476" s="6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>
      <c r="A477" s="5">
        <v>179</v>
      </c>
      <c r="B477" s="5" t="s">
        <v>21</v>
      </c>
      <c r="C477" s="5" t="s">
        <v>316</v>
      </c>
      <c r="D477" s="5" t="s">
        <v>317</v>
      </c>
      <c r="E477" s="5" t="s">
        <v>436</v>
      </c>
      <c r="F477" s="6" t="s">
        <v>437</v>
      </c>
      <c r="G477" s="6" t="s">
        <v>438</v>
      </c>
      <c r="H477" s="5" t="s">
        <v>321</v>
      </c>
      <c r="I477" s="5">
        <v>3</v>
      </c>
      <c r="J477" s="5">
        <f>I477*1000</f>
        <v>3000</v>
      </c>
      <c r="K477" s="7" t="s">
        <v>28</v>
      </c>
      <c r="L477" s="5" t="s">
        <v>322</v>
      </c>
      <c r="M477" s="5">
        <v>2</v>
      </c>
      <c r="N477" s="5">
        <v>700</v>
      </c>
      <c r="O477" s="5">
        <v>2</v>
      </c>
      <c r="P477" s="5">
        <v>700</v>
      </c>
      <c r="Q477" s="5">
        <v>3000</v>
      </c>
      <c r="R477" s="5"/>
    </row>
    <row r="478" spans="1:18">
      <c r="A478" s="5"/>
      <c r="B478" s="5"/>
      <c r="C478" s="5"/>
      <c r="D478" s="5"/>
      <c r="E478" s="5"/>
      <c r="F478" s="6"/>
      <c r="G478" s="6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>
      <c r="A479" s="5"/>
      <c r="B479" s="5"/>
      <c r="C479" s="5"/>
      <c r="D479" s="5"/>
      <c r="E479" s="5"/>
      <c r="F479" s="6"/>
      <c r="G479" s="6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>
      <c r="A480" s="5"/>
      <c r="B480" s="5"/>
      <c r="C480" s="5"/>
      <c r="D480" s="5"/>
      <c r="E480" s="5"/>
      <c r="F480" s="6"/>
      <c r="G480" s="6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>
      <c r="A481" s="5">
        <v>185</v>
      </c>
      <c r="B481" s="5" t="s">
        <v>21</v>
      </c>
      <c r="C481" s="5" t="s">
        <v>316</v>
      </c>
      <c r="D481" s="5" t="s">
        <v>323</v>
      </c>
      <c r="E481" s="5" t="s">
        <v>331</v>
      </c>
      <c r="F481" s="6" t="s">
        <v>439</v>
      </c>
      <c r="G481" s="6" t="s">
        <v>440</v>
      </c>
      <c r="H481" s="5" t="s">
        <v>321</v>
      </c>
      <c r="I481" s="5">
        <v>5</v>
      </c>
      <c r="J481" s="5">
        <f>I481*1000</f>
        <v>5000</v>
      </c>
      <c r="K481" s="7" t="s">
        <v>28</v>
      </c>
      <c r="L481" s="5" t="s">
        <v>327</v>
      </c>
      <c r="M481" s="5">
        <v>7</v>
      </c>
      <c r="N481" s="5">
        <v>2450</v>
      </c>
      <c r="O481" s="5">
        <v>7</v>
      </c>
      <c r="P481" s="5">
        <v>2450</v>
      </c>
      <c r="Q481" s="5">
        <v>5000</v>
      </c>
      <c r="R481" s="5"/>
    </row>
    <row r="482" spans="1:18">
      <c r="A482" s="5"/>
      <c r="B482" s="5"/>
      <c r="C482" s="5"/>
      <c r="D482" s="5"/>
      <c r="E482" s="5"/>
      <c r="F482" s="6"/>
      <c r="G482" s="6"/>
      <c r="H482" s="5"/>
      <c r="I482" s="5"/>
      <c r="J482" s="5"/>
      <c r="K482" s="7"/>
      <c r="L482" s="5"/>
      <c r="M482" s="5"/>
      <c r="N482" s="5"/>
      <c r="O482" s="5"/>
      <c r="P482" s="5"/>
      <c r="Q482" s="5"/>
      <c r="R482" s="5"/>
    </row>
    <row r="483" spans="1:18">
      <c r="A483" s="5"/>
      <c r="B483" s="5"/>
      <c r="C483" s="5"/>
      <c r="D483" s="5"/>
      <c r="E483" s="5"/>
      <c r="F483" s="6"/>
      <c r="G483" s="6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>
      <c r="A484" s="5"/>
      <c r="B484" s="5"/>
      <c r="C484" s="5"/>
      <c r="D484" s="5"/>
      <c r="E484" s="5"/>
      <c r="F484" s="6"/>
      <c r="G484" s="6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>
      <c r="A485" s="5">
        <v>186</v>
      </c>
      <c r="B485" s="5" t="s">
        <v>21</v>
      </c>
      <c r="C485" s="5" t="s">
        <v>316</v>
      </c>
      <c r="D485" s="5" t="s">
        <v>323</v>
      </c>
      <c r="E485" s="5" t="s">
        <v>441</v>
      </c>
      <c r="F485" s="6" t="s">
        <v>442</v>
      </c>
      <c r="G485" s="6" t="s">
        <v>443</v>
      </c>
      <c r="H485" s="5" t="s">
        <v>56</v>
      </c>
      <c r="I485" s="5">
        <v>4</v>
      </c>
      <c r="J485" s="5">
        <f>I485*500</f>
        <v>2000</v>
      </c>
      <c r="K485" s="7" t="s">
        <v>28</v>
      </c>
      <c r="L485" s="5" t="s">
        <v>327</v>
      </c>
      <c r="M485" s="5">
        <v>5.72</v>
      </c>
      <c r="N485" s="5">
        <v>2000</v>
      </c>
      <c r="O485" s="5">
        <v>5.72</v>
      </c>
      <c r="P485" s="5">
        <v>2000</v>
      </c>
      <c r="Q485" s="5">
        <v>2000</v>
      </c>
      <c r="R485" s="5"/>
    </row>
    <row r="486" spans="1:18">
      <c r="A486" s="5"/>
      <c r="B486" s="5"/>
      <c r="C486" s="5"/>
      <c r="D486" s="5"/>
      <c r="E486" s="5"/>
      <c r="F486" s="6"/>
      <c r="G486" s="6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>
      <c r="A487" s="5"/>
      <c r="B487" s="5"/>
      <c r="C487" s="5"/>
      <c r="D487" s="5"/>
      <c r="E487" s="5"/>
      <c r="F487" s="6"/>
      <c r="G487" s="6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>
      <c r="A488" s="5"/>
      <c r="B488" s="5"/>
      <c r="C488" s="5"/>
      <c r="D488" s="5"/>
      <c r="E488" s="5"/>
      <c r="F488" s="6"/>
      <c r="G488" s="6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ht="27" spans="1:18">
      <c r="A489" s="5">
        <v>187</v>
      </c>
      <c r="B489" s="5" t="s">
        <v>21</v>
      </c>
      <c r="C489" s="5" t="s">
        <v>316</v>
      </c>
      <c r="D489" s="5" t="s">
        <v>323</v>
      </c>
      <c r="E489" s="5" t="s">
        <v>444</v>
      </c>
      <c r="F489" s="6" t="s">
        <v>445</v>
      </c>
      <c r="G489" s="6" t="s">
        <v>446</v>
      </c>
      <c r="H489" s="5" t="s">
        <v>321</v>
      </c>
      <c r="I489" s="5">
        <v>2</v>
      </c>
      <c r="J489" s="5">
        <f>I489*1000</f>
        <v>2000</v>
      </c>
      <c r="K489" s="5" t="s">
        <v>30</v>
      </c>
      <c r="L489" s="5" t="s">
        <v>31</v>
      </c>
      <c r="M489" s="5">
        <v>5</v>
      </c>
      <c r="N489" s="5">
        <v>1500</v>
      </c>
      <c r="O489" s="5">
        <v>5</v>
      </c>
      <c r="P489" s="5">
        <v>2000</v>
      </c>
      <c r="Q489" s="5">
        <v>2000</v>
      </c>
      <c r="R489" s="5"/>
    </row>
    <row r="490" spans="1:18">
      <c r="A490" s="5"/>
      <c r="B490" s="5"/>
      <c r="C490" s="5"/>
      <c r="D490" s="5"/>
      <c r="E490" s="5"/>
      <c r="F490" s="6"/>
      <c r="G490" s="6"/>
      <c r="H490" s="5"/>
      <c r="I490" s="5"/>
      <c r="J490" s="5"/>
      <c r="K490" s="7" t="s">
        <v>28</v>
      </c>
      <c r="L490" s="5" t="s">
        <v>327</v>
      </c>
      <c r="M490" s="5">
        <v>1.43</v>
      </c>
      <c r="N490" s="5">
        <v>500</v>
      </c>
      <c r="O490" s="5">
        <v>1.43</v>
      </c>
      <c r="P490" s="5"/>
      <c r="Q490" s="5"/>
      <c r="R490" s="5"/>
    </row>
    <row r="491" spans="1:18">
      <c r="A491" s="5"/>
      <c r="B491" s="5"/>
      <c r="C491" s="5"/>
      <c r="D491" s="5"/>
      <c r="E491" s="5"/>
      <c r="F491" s="6"/>
      <c r="G491" s="6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>
      <c r="A492" s="5"/>
      <c r="B492" s="5"/>
      <c r="C492" s="5"/>
      <c r="D492" s="5"/>
      <c r="E492" s="5"/>
      <c r="F492" s="6"/>
      <c r="G492" s="6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>
      <c r="A493" s="5">
        <v>188</v>
      </c>
      <c r="B493" s="5" t="s">
        <v>21</v>
      </c>
      <c r="C493" s="5" t="s">
        <v>316</v>
      </c>
      <c r="D493" s="5" t="s">
        <v>397</v>
      </c>
      <c r="E493" s="5" t="s">
        <v>447</v>
      </c>
      <c r="F493" s="6" t="s">
        <v>448</v>
      </c>
      <c r="G493" s="6" t="s">
        <v>449</v>
      </c>
      <c r="H493" s="5" t="s">
        <v>56</v>
      </c>
      <c r="I493" s="5">
        <v>4</v>
      </c>
      <c r="J493" s="5">
        <f>I493*500</f>
        <v>2000</v>
      </c>
      <c r="K493" s="7" t="s">
        <v>28</v>
      </c>
      <c r="L493" s="5" t="s">
        <v>401</v>
      </c>
      <c r="M493" s="5">
        <v>5.72</v>
      </c>
      <c r="N493" s="5">
        <v>2000</v>
      </c>
      <c r="O493" s="5">
        <v>5.72</v>
      </c>
      <c r="P493" s="5">
        <v>2000</v>
      </c>
      <c r="Q493" s="5">
        <v>2000</v>
      </c>
      <c r="R493" s="5"/>
    </row>
    <row r="494" spans="1:18">
      <c r="A494" s="5"/>
      <c r="B494" s="5"/>
      <c r="C494" s="5"/>
      <c r="D494" s="5"/>
      <c r="E494" s="5"/>
      <c r="F494" s="6"/>
      <c r="G494" s="6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>
      <c r="A495" s="5"/>
      <c r="B495" s="5"/>
      <c r="C495" s="5"/>
      <c r="D495" s="5"/>
      <c r="E495" s="5"/>
      <c r="F495" s="6"/>
      <c r="G495" s="6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>
      <c r="A496" s="5"/>
      <c r="B496" s="5"/>
      <c r="C496" s="5"/>
      <c r="D496" s="5"/>
      <c r="E496" s="5"/>
      <c r="F496" s="6"/>
      <c r="G496" s="6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>
      <c r="A497" s="5">
        <v>189</v>
      </c>
      <c r="B497" s="5" t="s">
        <v>21</v>
      </c>
      <c r="C497" s="5" t="s">
        <v>316</v>
      </c>
      <c r="D497" s="5" t="s">
        <v>371</v>
      </c>
      <c r="E497" s="5" t="s">
        <v>450</v>
      </c>
      <c r="F497" s="6" t="s">
        <v>451</v>
      </c>
      <c r="G497" s="6" t="s">
        <v>452</v>
      </c>
      <c r="H497" s="5" t="s">
        <v>321</v>
      </c>
      <c r="I497" s="5">
        <v>1</v>
      </c>
      <c r="J497" s="5">
        <f>I497*1000</f>
        <v>1000</v>
      </c>
      <c r="K497" s="7" t="s">
        <v>28</v>
      </c>
      <c r="L497" s="5" t="s">
        <v>322</v>
      </c>
      <c r="M497" s="5">
        <v>2</v>
      </c>
      <c r="N497" s="5">
        <v>700</v>
      </c>
      <c r="O497" s="5">
        <v>2</v>
      </c>
      <c r="P497" s="5">
        <v>1000</v>
      </c>
      <c r="Q497" s="5">
        <v>1000</v>
      </c>
      <c r="R497" s="5"/>
    </row>
    <row r="498" ht="27" spans="1:18">
      <c r="A498" s="5"/>
      <c r="B498" s="5"/>
      <c r="C498" s="5"/>
      <c r="D498" s="5"/>
      <c r="E498" s="5"/>
      <c r="F498" s="6"/>
      <c r="G498" s="6"/>
      <c r="H498" s="5"/>
      <c r="I498" s="5"/>
      <c r="J498" s="5"/>
      <c r="K498" s="5" t="s">
        <v>30</v>
      </c>
      <c r="L498" s="5" t="s">
        <v>31</v>
      </c>
      <c r="M498" s="5">
        <v>1</v>
      </c>
      <c r="N498" s="5">
        <v>300</v>
      </c>
      <c r="O498" s="5">
        <v>1</v>
      </c>
      <c r="P498" s="5"/>
      <c r="Q498" s="5"/>
      <c r="R498" s="5"/>
    </row>
    <row r="499" spans="1:18">
      <c r="A499" s="5"/>
      <c r="B499" s="5"/>
      <c r="C499" s="5"/>
      <c r="D499" s="5"/>
      <c r="E499" s="5"/>
      <c r="F499" s="6"/>
      <c r="G499" s="6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>
      <c r="A500" s="5"/>
      <c r="B500" s="5"/>
      <c r="C500" s="5"/>
      <c r="D500" s="5"/>
      <c r="E500" s="5"/>
      <c r="F500" s="6"/>
      <c r="G500" s="6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>
      <c r="A501" s="5">
        <v>191</v>
      </c>
      <c r="B501" s="5" t="s">
        <v>21</v>
      </c>
      <c r="C501" s="5" t="s">
        <v>316</v>
      </c>
      <c r="D501" s="5" t="s">
        <v>423</v>
      </c>
      <c r="E501" s="5" t="s">
        <v>453</v>
      </c>
      <c r="F501" s="6" t="s">
        <v>454</v>
      </c>
      <c r="G501" s="6" t="s">
        <v>455</v>
      </c>
      <c r="H501" s="5" t="s">
        <v>56</v>
      </c>
      <c r="I501" s="5">
        <v>2</v>
      </c>
      <c r="J501" s="5">
        <f>I501*500</f>
        <v>1000</v>
      </c>
      <c r="K501" s="7" t="s">
        <v>28</v>
      </c>
      <c r="L501" s="5" t="s">
        <v>401</v>
      </c>
      <c r="M501" s="5">
        <v>2</v>
      </c>
      <c r="N501" s="5">
        <v>700</v>
      </c>
      <c r="O501" s="5">
        <v>2</v>
      </c>
      <c r="P501" s="5">
        <v>1000</v>
      </c>
      <c r="Q501" s="5">
        <v>1000</v>
      </c>
      <c r="R501" s="5"/>
    </row>
    <row r="502" ht="27" spans="1:18">
      <c r="A502" s="5"/>
      <c r="B502" s="5"/>
      <c r="C502" s="5"/>
      <c r="D502" s="5"/>
      <c r="E502" s="5"/>
      <c r="F502" s="6"/>
      <c r="G502" s="6"/>
      <c r="H502" s="5"/>
      <c r="I502" s="5"/>
      <c r="J502" s="5"/>
      <c r="K502" s="5" t="s">
        <v>30</v>
      </c>
      <c r="L502" s="5" t="s">
        <v>31</v>
      </c>
      <c r="M502" s="5">
        <v>1</v>
      </c>
      <c r="N502" s="5">
        <v>300</v>
      </c>
      <c r="O502" s="5">
        <v>1</v>
      </c>
      <c r="P502" s="5"/>
      <c r="Q502" s="5"/>
      <c r="R502" s="5"/>
    </row>
    <row r="503" spans="1:18">
      <c r="A503" s="5"/>
      <c r="B503" s="5"/>
      <c r="C503" s="5"/>
      <c r="D503" s="5"/>
      <c r="E503" s="5"/>
      <c r="F503" s="6"/>
      <c r="G503" s="6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>
      <c r="A504" s="5"/>
      <c r="B504" s="5"/>
      <c r="C504" s="5"/>
      <c r="D504" s="5"/>
      <c r="E504" s="5"/>
      <c r="F504" s="6"/>
      <c r="G504" s="6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ht="27" spans="1:18">
      <c r="A505" s="5">
        <v>193</v>
      </c>
      <c r="B505" s="5" t="s">
        <v>21</v>
      </c>
      <c r="C505" s="5" t="s">
        <v>316</v>
      </c>
      <c r="D505" s="5" t="s">
        <v>423</v>
      </c>
      <c r="E505" s="5" t="s">
        <v>456</v>
      </c>
      <c r="F505" s="6" t="s">
        <v>457</v>
      </c>
      <c r="G505" s="6" t="s">
        <v>458</v>
      </c>
      <c r="H505" s="5" t="s">
        <v>56</v>
      </c>
      <c r="I505" s="5">
        <v>3</v>
      </c>
      <c r="J505" s="5">
        <f>I505*500</f>
        <v>1500</v>
      </c>
      <c r="K505" s="5" t="s">
        <v>30</v>
      </c>
      <c r="L505" s="5" t="s">
        <v>31</v>
      </c>
      <c r="M505" s="5">
        <v>5</v>
      </c>
      <c r="N505" s="5">
        <v>1500</v>
      </c>
      <c r="O505" s="5">
        <v>5</v>
      </c>
      <c r="P505" s="5">
        <v>1500</v>
      </c>
      <c r="Q505" s="5">
        <v>1500</v>
      </c>
      <c r="R505" s="5"/>
    </row>
    <row r="506" spans="1:18">
      <c r="A506" s="5"/>
      <c r="B506" s="5"/>
      <c r="C506" s="5"/>
      <c r="D506" s="5"/>
      <c r="E506" s="5"/>
      <c r="F506" s="6"/>
      <c r="G506" s="6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>
      <c r="A507" s="5"/>
      <c r="B507" s="5"/>
      <c r="C507" s="5"/>
      <c r="D507" s="5"/>
      <c r="E507" s="5"/>
      <c r="F507" s="6"/>
      <c r="G507" s="6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>
      <c r="A508" s="5"/>
      <c r="B508" s="5"/>
      <c r="C508" s="5"/>
      <c r="D508" s="5"/>
      <c r="E508" s="5"/>
      <c r="F508" s="6"/>
      <c r="G508" s="6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>
      <c r="A509" s="5">
        <v>194</v>
      </c>
      <c r="B509" s="5" t="s">
        <v>21</v>
      </c>
      <c r="C509" s="5" t="s">
        <v>316</v>
      </c>
      <c r="D509" s="5" t="s">
        <v>323</v>
      </c>
      <c r="E509" s="5" t="s">
        <v>459</v>
      </c>
      <c r="F509" s="6" t="s">
        <v>460</v>
      </c>
      <c r="G509" s="6" t="s">
        <v>461</v>
      </c>
      <c r="H509" s="5" t="s">
        <v>321</v>
      </c>
      <c r="I509" s="5">
        <v>4</v>
      </c>
      <c r="J509" s="5">
        <f>I509*1000</f>
        <v>4000</v>
      </c>
      <c r="K509" s="7" t="s">
        <v>28</v>
      </c>
      <c r="L509" s="5" t="s">
        <v>327</v>
      </c>
      <c r="M509" s="5">
        <v>8</v>
      </c>
      <c r="N509" s="5">
        <v>2800</v>
      </c>
      <c r="O509" s="5">
        <v>8</v>
      </c>
      <c r="P509" s="5">
        <v>4000</v>
      </c>
      <c r="Q509" s="5">
        <v>4000</v>
      </c>
      <c r="R509" s="5"/>
    </row>
    <row r="510" ht="27" spans="1:18">
      <c r="A510" s="5"/>
      <c r="B510" s="5"/>
      <c r="C510" s="5"/>
      <c r="D510" s="5"/>
      <c r="E510" s="5"/>
      <c r="F510" s="6"/>
      <c r="G510" s="6"/>
      <c r="H510" s="5"/>
      <c r="I510" s="5"/>
      <c r="J510" s="5"/>
      <c r="K510" s="5" t="s">
        <v>30</v>
      </c>
      <c r="L510" s="5" t="s">
        <v>31</v>
      </c>
      <c r="M510" s="5">
        <v>4</v>
      </c>
      <c r="N510" s="5">
        <v>1200</v>
      </c>
      <c r="O510" s="5">
        <v>4</v>
      </c>
      <c r="P510" s="5"/>
      <c r="Q510" s="5"/>
      <c r="R510" s="5"/>
    </row>
    <row r="511" spans="1:18">
      <c r="A511" s="5"/>
      <c r="B511" s="5"/>
      <c r="C511" s="5"/>
      <c r="D511" s="5"/>
      <c r="E511" s="5"/>
      <c r="F511" s="6"/>
      <c r="G511" s="6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>
      <c r="A512" s="5"/>
      <c r="B512" s="5"/>
      <c r="C512" s="5"/>
      <c r="D512" s="5"/>
      <c r="E512" s="5"/>
      <c r="F512" s="6"/>
      <c r="G512" s="6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>
      <c r="A513" s="5">
        <v>195</v>
      </c>
      <c r="B513" s="5" t="s">
        <v>21</v>
      </c>
      <c r="C513" s="5" t="s">
        <v>316</v>
      </c>
      <c r="D513" s="5" t="s">
        <v>423</v>
      </c>
      <c r="E513" s="5" t="s">
        <v>462</v>
      </c>
      <c r="F513" s="6" t="s">
        <v>463</v>
      </c>
      <c r="G513" s="6" t="s">
        <v>464</v>
      </c>
      <c r="H513" s="5" t="s">
        <v>68</v>
      </c>
      <c r="I513" s="5">
        <v>2</v>
      </c>
      <c r="J513" s="5">
        <f>I513*1000</f>
        <v>2000</v>
      </c>
      <c r="K513" s="7" t="s">
        <v>28</v>
      </c>
      <c r="L513" s="5" t="s">
        <v>401</v>
      </c>
      <c r="M513" s="5">
        <v>4</v>
      </c>
      <c r="N513" s="5">
        <v>1400</v>
      </c>
      <c r="O513" s="5">
        <v>4</v>
      </c>
      <c r="P513" s="5">
        <v>2000</v>
      </c>
      <c r="Q513" s="5">
        <v>2000</v>
      </c>
      <c r="R513" s="5"/>
    </row>
    <row r="514" ht="27" spans="1:18">
      <c r="A514" s="5"/>
      <c r="B514" s="5"/>
      <c r="C514" s="5"/>
      <c r="D514" s="5"/>
      <c r="E514" s="5"/>
      <c r="F514" s="6"/>
      <c r="G514" s="6"/>
      <c r="H514" s="5"/>
      <c r="I514" s="5"/>
      <c r="J514" s="5"/>
      <c r="K514" s="5" t="s">
        <v>30</v>
      </c>
      <c r="L514" s="5" t="s">
        <v>31</v>
      </c>
      <c r="M514" s="5">
        <v>2</v>
      </c>
      <c r="N514" s="5">
        <v>600</v>
      </c>
      <c r="O514" s="5">
        <v>2</v>
      </c>
      <c r="P514" s="5"/>
      <c r="Q514" s="5"/>
      <c r="R514" s="5"/>
    </row>
    <row r="515" spans="1:18">
      <c r="A515" s="5"/>
      <c r="B515" s="5"/>
      <c r="C515" s="5"/>
      <c r="D515" s="5"/>
      <c r="E515" s="5"/>
      <c r="F515" s="6"/>
      <c r="G515" s="6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>
      <c r="A516" s="5"/>
      <c r="B516" s="5"/>
      <c r="C516" s="5"/>
      <c r="D516" s="5"/>
      <c r="E516" s="5"/>
      <c r="F516" s="6"/>
      <c r="G516" s="6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ht="27" spans="1:18">
      <c r="A517" s="5">
        <v>196</v>
      </c>
      <c r="B517" s="5" t="s">
        <v>21</v>
      </c>
      <c r="C517" s="5" t="s">
        <v>316</v>
      </c>
      <c r="D517" s="5" t="s">
        <v>465</v>
      </c>
      <c r="E517" s="5" t="s">
        <v>466</v>
      </c>
      <c r="F517" s="6" t="s">
        <v>467</v>
      </c>
      <c r="G517" s="6" t="s">
        <v>468</v>
      </c>
      <c r="H517" s="5" t="s">
        <v>56</v>
      </c>
      <c r="I517" s="5">
        <v>3</v>
      </c>
      <c r="J517" s="5">
        <f>I517*500</f>
        <v>1500</v>
      </c>
      <c r="K517" s="5" t="s">
        <v>30</v>
      </c>
      <c r="L517" s="5" t="s">
        <v>31</v>
      </c>
      <c r="M517" s="5">
        <v>5</v>
      </c>
      <c r="N517" s="5">
        <v>1500</v>
      </c>
      <c r="O517" s="5">
        <v>5</v>
      </c>
      <c r="P517" s="5">
        <v>1500</v>
      </c>
      <c r="Q517" s="5">
        <v>1500</v>
      </c>
      <c r="R517" s="5"/>
    </row>
    <row r="518" spans="1:18">
      <c r="A518" s="5"/>
      <c r="B518" s="5"/>
      <c r="C518" s="5"/>
      <c r="D518" s="5"/>
      <c r="E518" s="5"/>
      <c r="F518" s="6"/>
      <c r="G518" s="6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>
      <c r="A519" s="5"/>
      <c r="B519" s="5"/>
      <c r="C519" s="5"/>
      <c r="D519" s="5"/>
      <c r="E519" s="5"/>
      <c r="F519" s="6"/>
      <c r="G519" s="6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>
      <c r="A520" s="5"/>
      <c r="B520" s="5"/>
      <c r="C520" s="5"/>
      <c r="D520" s="5"/>
      <c r="E520" s="5"/>
      <c r="F520" s="6"/>
      <c r="G520" s="6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>
      <c r="A521" s="5">
        <v>198</v>
      </c>
      <c r="B521" s="5" t="s">
        <v>21</v>
      </c>
      <c r="C521" s="5" t="s">
        <v>316</v>
      </c>
      <c r="D521" s="5" t="s">
        <v>397</v>
      </c>
      <c r="E521" s="5" t="s">
        <v>469</v>
      </c>
      <c r="F521" s="6" t="s">
        <v>470</v>
      </c>
      <c r="G521" s="6" t="s">
        <v>471</v>
      </c>
      <c r="H521" s="5" t="s">
        <v>56</v>
      </c>
      <c r="I521" s="5">
        <v>3</v>
      </c>
      <c r="J521" s="5">
        <f>I521*500</f>
        <v>1500</v>
      </c>
      <c r="K521" s="5" t="s">
        <v>30</v>
      </c>
      <c r="L521" s="5" t="s">
        <v>401</v>
      </c>
      <c r="M521" s="5">
        <v>1.5</v>
      </c>
      <c r="N521" s="5">
        <v>450</v>
      </c>
      <c r="O521" s="5">
        <v>1.5</v>
      </c>
      <c r="P521" s="5">
        <v>1500</v>
      </c>
      <c r="Q521" s="5">
        <v>1500</v>
      </c>
      <c r="R521" s="5"/>
    </row>
    <row r="522" spans="1:18">
      <c r="A522" s="5"/>
      <c r="B522" s="5"/>
      <c r="C522" s="5"/>
      <c r="D522" s="5"/>
      <c r="E522" s="5"/>
      <c r="F522" s="6"/>
      <c r="G522" s="6"/>
      <c r="H522" s="5"/>
      <c r="I522" s="5"/>
      <c r="J522" s="5"/>
      <c r="K522" s="7" t="s">
        <v>28</v>
      </c>
      <c r="L522" s="5" t="s">
        <v>401</v>
      </c>
      <c r="M522" s="5">
        <v>3</v>
      </c>
      <c r="N522" s="5">
        <v>1050</v>
      </c>
      <c r="O522" s="5">
        <v>3</v>
      </c>
      <c r="P522" s="5"/>
      <c r="Q522" s="5"/>
      <c r="R522" s="5"/>
    </row>
    <row r="523" spans="1:18">
      <c r="A523" s="5"/>
      <c r="B523" s="5"/>
      <c r="C523" s="5"/>
      <c r="D523" s="5"/>
      <c r="E523" s="5"/>
      <c r="F523" s="6"/>
      <c r="G523" s="6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>
      <c r="A524" s="5"/>
      <c r="B524" s="5"/>
      <c r="C524" s="5"/>
      <c r="D524" s="5"/>
      <c r="E524" s="5"/>
      <c r="F524" s="6"/>
      <c r="G524" s="6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ht="27" spans="1:18">
      <c r="A525" s="5">
        <v>201</v>
      </c>
      <c r="B525" s="5" t="s">
        <v>21</v>
      </c>
      <c r="C525" s="5" t="s">
        <v>316</v>
      </c>
      <c r="D525" s="5" t="s">
        <v>465</v>
      </c>
      <c r="E525" s="5" t="s">
        <v>472</v>
      </c>
      <c r="F525" s="6" t="s">
        <v>473</v>
      </c>
      <c r="G525" s="6" t="s">
        <v>474</v>
      </c>
      <c r="H525" s="5" t="s">
        <v>56</v>
      </c>
      <c r="I525" s="5">
        <v>3</v>
      </c>
      <c r="J525" s="5">
        <f>I525*500</f>
        <v>1500</v>
      </c>
      <c r="K525" s="5" t="s">
        <v>30</v>
      </c>
      <c r="L525" s="5" t="s">
        <v>31</v>
      </c>
      <c r="M525" s="5">
        <v>5</v>
      </c>
      <c r="N525" s="5">
        <v>1500</v>
      </c>
      <c r="O525" s="5">
        <v>5</v>
      </c>
      <c r="P525" s="5">
        <v>1500</v>
      </c>
      <c r="Q525" s="5">
        <v>1500</v>
      </c>
      <c r="R525" s="5"/>
    </row>
    <row r="526" spans="1:18">
      <c r="A526" s="5"/>
      <c r="B526" s="5"/>
      <c r="C526" s="5"/>
      <c r="D526" s="5"/>
      <c r="E526" s="5"/>
      <c r="F526" s="6"/>
      <c r="G526" s="6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>
      <c r="A527" s="5"/>
      <c r="B527" s="5"/>
      <c r="C527" s="5"/>
      <c r="D527" s="5"/>
      <c r="E527" s="5"/>
      <c r="F527" s="6"/>
      <c r="G527" s="6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>
      <c r="A528" s="5"/>
      <c r="B528" s="5"/>
      <c r="C528" s="5"/>
      <c r="D528" s="5"/>
      <c r="E528" s="5"/>
      <c r="F528" s="6"/>
      <c r="G528" s="6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>
      <c r="A529" s="5">
        <v>202</v>
      </c>
      <c r="B529" s="5" t="s">
        <v>21</v>
      </c>
      <c r="C529" s="5" t="s">
        <v>316</v>
      </c>
      <c r="D529" s="5" t="s">
        <v>323</v>
      </c>
      <c r="E529" s="5" t="s">
        <v>475</v>
      </c>
      <c r="F529" s="6" t="s">
        <v>476</v>
      </c>
      <c r="G529" s="6" t="s">
        <v>477</v>
      </c>
      <c r="H529" s="5" t="s">
        <v>68</v>
      </c>
      <c r="I529" s="5">
        <v>4</v>
      </c>
      <c r="J529" s="5">
        <f>I529*1000</f>
        <v>4000</v>
      </c>
      <c r="K529" s="7" t="s">
        <v>28</v>
      </c>
      <c r="L529" s="5" t="s">
        <v>327</v>
      </c>
      <c r="M529" s="5">
        <v>2</v>
      </c>
      <c r="N529" s="5">
        <v>700</v>
      </c>
      <c r="O529" s="5">
        <v>2</v>
      </c>
      <c r="P529" s="5">
        <v>4000</v>
      </c>
      <c r="Q529" s="5">
        <v>4000</v>
      </c>
      <c r="R529" s="5"/>
    </row>
    <row r="530" ht="27" spans="1:18">
      <c r="A530" s="5"/>
      <c r="B530" s="5"/>
      <c r="C530" s="5"/>
      <c r="D530" s="5"/>
      <c r="E530" s="5"/>
      <c r="F530" s="6"/>
      <c r="G530" s="6"/>
      <c r="H530" s="5"/>
      <c r="I530" s="5"/>
      <c r="J530" s="5"/>
      <c r="K530" s="5" t="s">
        <v>30</v>
      </c>
      <c r="L530" s="5" t="s">
        <v>31</v>
      </c>
      <c r="M530" s="5">
        <v>11</v>
      </c>
      <c r="N530" s="5">
        <v>3300</v>
      </c>
      <c r="O530" s="5">
        <v>11</v>
      </c>
      <c r="P530" s="5"/>
      <c r="Q530" s="5"/>
      <c r="R530" s="5"/>
    </row>
    <row r="531" spans="1:18">
      <c r="A531" s="5"/>
      <c r="B531" s="5"/>
      <c r="C531" s="5"/>
      <c r="D531" s="5"/>
      <c r="E531" s="5"/>
      <c r="F531" s="6"/>
      <c r="G531" s="6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>
      <c r="A532" s="5"/>
      <c r="B532" s="5"/>
      <c r="C532" s="5"/>
      <c r="D532" s="5"/>
      <c r="E532" s="5"/>
      <c r="F532" s="6"/>
      <c r="G532" s="6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ht="27" spans="1:18">
      <c r="A533" s="5">
        <v>203</v>
      </c>
      <c r="B533" s="5" t="s">
        <v>21</v>
      </c>
      <c r="C533" s="5" t="s">
        <v>316</v>
      </c>
      <c r="D533" s="5" t="s">
        <v>345</v>
      </c>
      <c r="E533" s="5" t="s">
        <v>478</v>
      </c>
      <c r="F533" s="6" t="s">
        <v>479</v>
      </c>
      <c r="G533" s="6" t="s">
        <v>480</v>
      </c>
      <c r="H533" s="5" t="s">
        <v>56</v>
      </c>
      <c r="I533" s="5">
        <v>3</v>
      </c>
      <c r="J533" s="5">
        <f>I533*500</f>
        <v>1500</v>
      </c>
      <c r="K533" s="5" t="s">
        <v>30</v>
      </c>
      <c r="L533" s="5" t="s">
        <v>31</v>
      </c>
      <c r="M533" s="5">
        <v>2.17</v>
      </c>
      <c r="N533" s="5">
        <v>650</v>
      </c>
      <c r="O533" s="5">
        <v>2.17</v>
      </c>
      <c r="P533" s="5">
        <v>650</v>
      </c>
      <c r="Q533" s="5">
        <v>1500</v>
      </c>
      <c r="R533" s="5"/>
    </row>
    <row r="534" spans="1:18">
      <c r="A534" s="5"/>
      <c r="B534" s="5"/>
      <c r="C534" s="5"/>
      <c r="D534" s="5"/>
      <c r="E534" s="5"/>
      <c r="F534" s="6"/>
      <c r="G534" s="6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>
      <c r="A535" s="5"/>
      <c r="B535" s="5"/>
      <c r="C535" s="5"/>
      <c r="D535" s="5"/>
      <c r="E535" s="5"/>
      <c r="F535" s="6"/>
      <c r="G535" s="6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>
      <c r="A536" s="5"/>
      <c r="B536" s="5"/>
      <c r="C536" s="5"/>
      <c r="D536" s="5"/>
      <c r="E536" s="5"/>
      <c r="F536" s="6"/>
      <c r="G536" s="6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>
      <c r="A537" s="5">
        <v>205</v>
      </c>
      <c r="B537" s="5" t="s">
        <v>21</v>
      </c>
      <c r="C537" s="5" t="s">
        <v>316</v>
      </c>
      <c r="D537" s="5" t="s">
        <v>323</v>
      </c>
      <c r="E537" s="5" t="s">
        <v>481</v>
      </c>
      <c r="F537" s="6" t="s">
        <v>482</v>
      </c>
      <c r="G537" s="6" t="s">
        <v>483</v>
      </c>
      <c r="H537" s="5" t="s">
        <v>56</v>
      </c>
      <c r="I537" s="5">
        <v>2</v>
      </c>
      <c r="J537" s="5">
        <f>I537*500</f>
        <v>1000</v>
      </c>
      <c r="K537" s="7" t="s">
        <v>28</v>
      </c>
      <c r="L537" s="5" t="s">
        <v>327</v>
      </c>
      <c r="M537" s="5">
        <v>2.86</v>
      </c>
      <c r="N537" s="5">
        <v>1000</v>
      </c>
      <c r="O537" s="5">
        <v>2.86</v>
      </c>
      <c r="P537" s="5">
        <v>1000</v>
      </c>
      <c r="Q537" s="5">
        <v>1000</v>
      </c>
      <c r="R537" s="5"/>
    </row>
    <row r="538" spans="1:18">
      <c r="A538" s="5"/>
      <c r="B538" s="5"/>
      <c r="C538" s="5"/>
      <c r="D538" s="5"/>
      <c r="E538" s="5"/>
      <c r="F538" s="6"/>
      <c r="G538" s="6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>
      <c r="A539" s="5"/>
      <c r="B539" s="5"/>
      <c r="C539" s="5"/>
      <c r="D539" s="5"/>
      <c r="E539" s="5"/>
      <c r="F539" s="6"/>
      <c r="G539" s="6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>
      <c r="A540" s="5"/>
      <c r="B540" s="5"/>
      <c r="C540" s="5"/>
      <c r="D540" s="5"/>
      <c r="E540" s="5"/>
      <c r="F540" s="6"/>
      <c r="G540" s="6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>
      <c r="A541" s="5">
        <v>206</v>
      </c>
      <c r="B541" s="5" t="s">
        <v>21</v>
      </c>
      <c r="C541" s="5" t="s">
        <v>316</v>
      </c>
      <c r="D541" s="5" t="s">
        <v>323</v>
      </c>
      <c r="E541" s="5" t="s">
        <v>484</v>
      </c>
      <c r="F541" s="6" t="s">
        <v>485</v>
      </c>
      <c r="G541" s="6" t="s">
        <v>486</v>
      </c>
      <c r="H541" s="5" t="s">
        <v>321</v>
      </c>
      <c r="I541" s="5">
        <v>4</v>
      </c>
      <c r="J541" s="5">
        <f>I541*1000</f>
        <v>4000</v>
      </c>
      <c r="K541" s="7" t="s">
        <v>28</v>
      </c>
      <c r="L541" s="5" t="s">
        <v>327</v>
      </c>
      <c r="M541" s="5">
        <v>3.15</v>
      </c>
      <c r="N541" s="5">
        <v>1100</v>
      </c>
      <c r="O541" s="5">
        <v>3.15</v>
      </c>
      <c r="P541" s="5">
        <v>4000</v>
      </c>
      <c r="Q541" s="5">
        <v>4000</v>
      </c>
      <c r="R541" s="5"/>
    </row>
    <row r="542" ht="27" spans="1:18">
      <c r="A542" s="5"/>
      <c r="B542" s="5"/>
      <c r="C542" s="5"/>
      <c r="D542" s="5"/>
      <c r="E542" s="5"/>
      <c r="F542" s="6"/>
      <c r="G542" s="6"/>
      <c r="H542" s="5"/>
      <c r="I542" s="5"/>
      <c r="J542" s="5"/>
      <c r="K542" s="5" t="s">
        <v>30</v>
      </c>
      <c r="L542" s="5" t="s">
        <v>31</v>
      </c>
      <c r="M542" s="5">
        <v>9.67</v>
      </c>
      <c r="N542" s="5">
        <v>2900</v>
      </c>
      <c r="O542" s="5">
        <v>9.67</v>
      </c>
      <c r="P542" s="5"/>
      <c r="Q542" s="5"/>
      <c r="R542" s="5"/>
    </row>
    <row r="543" spans="1:18">
      <c r="A543" s="5"/>
      <c r="B543" s="5"/>
      <c r="C543" s="5"/>
      <c r="D543" s="5"/>
      <c r="E543" s="5"/>
      <c r="F543" s="6"/>
      <c r="G543" s="6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>
      <c r="A544" s="5"/>
      <c r="B544" s="5"/>
      <c r="C544" s="5"/>
      <c r="D544" s="5"/>
      <c r="E544" s="5"/>
      <c r="F544" s="6"/>
      <c r="G544" s="6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>
      <c r="A545" s="5">
        <v>207</v>
      </c>
      <c r="B545" s="5" t="s">
        <v>21</v>
      </c>
      <c r="C545" s="5" t="s">
        <v>316</v>
      </c>
      <c r="D545" s="5" t="s">
        <v>323</v>
      </c>
      <c r="E545" s="5" t="s">
        <v>487</v>
      </c>
      <c r="F545" s="6" t="s">
        <v>488</v>
      </c>
      <c r="G545" s="6" t="s">
        <v>489</v>
      </c>
      <c r="H545" s="5" t="s">
        <v>321</v>
      </c>
      <c r="I545" s="5">
        <v>3</v>
      </c>
      <c r="J545" s="5">
        <f>I545*1000</f>
        <v>3000</v>
      </c>
      <c r="K545" s="7" t="s">
        <v>28</v>
      </c>
      <c r="L545" s="5" t="s">
        <v>327</v>
      </c>
      <c r="M545" s="5">
        <v>2.4</v>
      </c>
      <c r="N545" s="5">
        <v>840</v>
      </c>
      <c r="O545" s="5">
        <v>2.4</v>
      </c>
      <c r="P545" s="5">
        <v>840</v>
      </c>
      <c r="Q545" s="5">
        <v>3000</v>
      </c>
      <c r="R545" s="5"/>
    </row>
    <row r="546" spans="1:18">
      <c r="A546" s="5"/>
      <c r="B546" s="5"/>
      <c r="C546" s="5"/>
      <c r="D546" s="5"/>
      <c r="E546" s="5"/>
      <c r="F546" s="6"/>
      <c r="G546" s="6"/>
      <c r="H546" s="5"/>
      <c r="I546" s="5"/>
      <c r="J546" s="5"/>
      <c r="K546" s="7"/>
      <c r="L546" s="5"/>
      <c r="M546" s="5"/>
      <c r="N546" s="5"/>
      <c r="O546" s="5"/>
      <c r="P546" s="5"/>
      <c r="Q546" s="5"/>
      <c r="R546" s="5"/>
    </row>
    <row r="547" spans="1:18">
      <c r="A547" s="5"/>
      <c r="B547" s="5"/>
      <c r="C547" s="5"/>
      <c r="D547" s="5"/>
      <c r="E547" s="5"/>
      <c r="F547" s="6"/>
      <c r="G547" s="6"/>
      <c r="H547" s="5"/>
      <c r="I547" s="5"/>
      <c r="J547" s="5"/>
      <c r="K547" s="7"/>
      <c r="L547" s="5"/>
      <c r="M547" s="5"/>
      <c r="N547" s="5"/>
      <c r="O547" s="5"/>
      <c r="P547" s="5"/>
      <c r="Q547" s="5"/>
      <c r="R547" s="5"/>
    </row>
    <row r="548" spans="1:18">
      <c r="A548" s="5"/>
      <c r="B548" s="5"/>
      <c r="C548" s="5"/>
      <c r="D548" s="5"/>
      <c r="E548" s="5"/>
      <c r="F548" s="6"/>
      <c r="G548" s="6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>
      <c r="A549" s="5">
        <v>209</v>
      </c>
      <c r="B549" s="5" t="s">
        <v>21</v>
      </c>
      <c r="C549" s="5" t="s">
        <v>316</v>
      </c>
      <c r="D549" s="5" t="s">
        <v>397</v>
      </c>
      <c r="E549" s="5" t="s">
        <v>490</v>
      </c>
      <c r="F549" s="6" t="s">
        <v>491</v>
      </c>
      <c r="G549" s="6" t="s">
        <v>492</v>
      </c>
      <c r="H549" s="5" t="s">
        <v>56</v>
      </c>
      <c r="I549" s="5">
        <v>4</v>
      </c>
      <c r="J549" s="5">
        <f>I549*500</f>
        <v>2000</v>
      </c>
      <c r="K549" s="7" t="s">
        <v>28</v>
      </c>
      <c r="L549" s="5" t="s">
        <v>401</v>
      </c>
      <c r="M549" s="5">
        <v>5.72</v>
      </c>
      <c r="N549" s="5">
        <v>2000</v>
      </c>
      <c r="O549" s="5">
        <v>5.72</v>
      </c>
      <c r="P549" s="5">
        <v>2000</v>
      </c>
      <c r="Q549" s="5">
        <v>2000</v>
      </c>
      <c r="R549" s="5"/>
    </row>
    <row r="550" spans="1:18">
      <c r="A550" s="5"/>
      <c r="B550" s="5"/>
      <c r="C550" s="5"/>
      <c r="D550" s="5"/>
      <c r="E550" s="5"/>
      <c r="F550" s="6"/>
      <c r="G550" s="6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>
      <c r="A551" s="5"/>
      <c r="B551" s="5"/>
      <c r="C551" s="5"/>
      <c r="D551" s="5"/>
      <c r="E551" s="5"/>
      <c r="F551" s="6"/>
      <c r="G551" s="6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>
      <c r="A552" s="5"/>
      <c r="B552" s="5"/>
      <c r="C552" s="5"/>
      <c r="D552" s="5"/>
      <c r="E552" s="5"/>
      <c r="F552" s="6"/>
      <c r="G552" s="6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>
      <c r="A553" s="5">
        <v>211</v>
      </c>
      <c r="B553" s="5" t="s">
        <v>21</v>
      </c>
      <c r="C553" s="5" t="s">
        <v>316</v>
      </c>
      <c r="D553" s="5" t="s">
        <v>317</v>
      </c>
      <c r="E553" s="5" t="s">
        <v>493</v>
      </c>
      <c r="F553" s="6" t="s">
        <v>494</v>
      </c>
      <c r="G553" s="6" t="s">
        <v>489</v>
      </c>
      <c r="H553" s="5" t="s">
        <v>68</v>
      </c>
      <c r="I553" s="5">
        <v>1</v>
      </c>
      <c r="J553" s="5">
        <f>I553*1000</f>
        <v>1000</v>
      </c>
      <c r="K553" s="7" t="s">
        <v>28</v>
      </c>
      <c r="L553" s="5" t="s">
        <v>322</v>
      </c>
      <c r="M553" s="5">
        <v>2</v>
      </c>
      <c r="N553" s="5">
        <v>700</v>
      </c>
      <c r="O553" s="5">
        <v>2</v>
      </c>
      <c r="P553" s="5">
        <v>1000</v>
      </c>
      <c r="Q553" s="5">
        <v>1000</v>
      </c>
      <c r="R553" s="5"/>
    </row>
    <row r="554" ht="27" spans="1:18">
      <c r="A554" s="5"/>
      <c r="B554" s="5"/>
      <c r="C554" s="5"/>
      <c r="D554" s="5"/>
      <c r="E554" s="5"/>
      <c r="F554" s="6"/>
      <c r="G554" s="6"/>
      <c r="H554" s="5"/>
      <c r="I554" s="5"/>
      <c r="J554" s="5"/>
      <c r="K554" s="5" t="s">
        <v>30</v>
      </c>
      <c r="L554" s="5" t="s">
        <v>31</v>
      </c>
      <c r="M554" s="5">
        <v>1</v>
      </c>
      <c r="N554" s="5">
        <v>300</v>
      </c>
      <c r="O554" s="5">
        <v>1</v>
      </c>
      <c r="P554" s="5"/>
      <c r="Q554" s="5"/>
      <c r="R554" s="5"/>
    </row>
    <row r="555" spans="1:18">
      <c r="A555" s="5"/>
      <c r="B555" s="5"/>
      <c r="C555" s="5"/>
      <c r="D555" s="5"/>
      <c r="E555" s="5"/>
      <c r="F555" s="6"/>
      <c r="G555" s="6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>
      <c r="A556" s="5"/>
      <c r="B556" s="5"/>
      <c r="C556" s="5"/>
      <c r="D556" s="5"/>
      <c r="E556" s="5"/>
      <c r="F556" s="6"/>
      <c r="G556" s="6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ht="27" spans="1:18">
      <c r="A557" s="5">
        <v>212</v>
      </c>
      <c r="B557" s="5" t="s">
        <v>21</v>
      </c>
      <c r="C557" s="5" t="s">
        <v>316</v>
      </c>
      <c r="D557" s="5" t="s">
        <v>371</v>
      </c>
      <c r="E557" s="5" t="s">
        <v>495</v>
      </c>
      <c r="F557" s="6" t="s">
        <v>496</v>
      </c>
      <c r="G557" s="6" t="s">
        <v>497</v>
      </c>
      <c r="H557" s="5" t="s">
        <v>56</v>
      </c>
      <c r="I557" s="5">
        <v>3</v>
      </c>
      <c r="J557" s="5">
        <f>I557*500</f>
        <v>1500</v>
      </c>
      <c r="K557" s="5" t="s">
        <v>30</v>
      </c>
      <c r="L557" s="5" t="s">
        <v>31</v>
      </c>
      <c r="M557" s="5">
        <v>5</v>
      </c>
      <c r="N557" s="5">
        <v>1500</v>
      </c>
      <c r="O557" s="5">
        <v>5</v>
      </c>
      <c r="P557" s="5">
        <v>1500</v>
      </c>
      <c r="Q557" s="5">
        <v>1500</v>
      </c>
      <c r="R557" s="5"/>
    </row>
    <row r="558" spans="1:18">
      <c r="A558" s="5"/>
      <c r="B558" s="5"/>
      <c r="C558" s="5"/>
      <c r="D558" s="5"/>
      <c r="E558" s="5"/>
      <c r="F558" s="6"/>
      <c r="G558" s="6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>
      <c r="A559" s="5"/>
      <c r="B559" s="5"/>
      <c r="C559" s="5"/>
      <c r="D559" s="5"/>
      <c r="E559" s="5"/>
      <c r="F559" s="6"/>
      <c r="G559" s="6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>
      <c r="A560" s="5"/>
      <c r="B560" s="5"/>
      <c r="C560" s="5"/>
      <c r="D560" s="5"/>
      <c r="E560" s="5"/>
      <c r="F560" s="6"/>
      <c r="G560" s="6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>
      <c r="A561" s="5">
        <v>214</v>
      </c>
      <c r="B561" s="5" t="s">
        <v>21</v>
      </c>
      <c r="C561" s="5" t="s">
        <v>316</v>
      </c>
      <c r="D561" s="5" t="s">
        <v>387</v>
      </c>
      <c r="E561" s="5" t="s">
        <v>498</v>
      </c>
      <c r="F561" s="6" t="s">
        <v>499</v>
      </c>
      <c r="G561" s="6" t="s">
        <v>500</v>
      </c>
      <c r="H561" s="5" t="s">
        <v>68</v>
      </c>
      <c r="I561" s="5">
        <v>3</v>
      </c>
      <c r="J561" s="5">
        <f>I561*1000</f>
        <v>3000</v>
      </c>
      <c r="K561" s="7" t="s">
        <v>28</v>
      </c>
      <c r="L561" s="5" t="s">
        <v>401</v>
      </c>
      <c r="M561" s="5">
        <v>2.86</v>
      </c>
      <c r="N561" s="5">
        <v>1000</v>
      </c>
      <c r="O561" s="5">
        <v>2.86</v>
      </c>
      <c r="P561" s="5">
        <v>3000</v>
      </c>
      <c r="Q561" s="5">
        <v>3000</v>
      </c>
      <c r="R561" s="5"/>
    </row>
    <row r="562" ht="27" spans="1:18">
      <c r="A562" s="5"/>
      <c r="B562" s="5"/>
      <c r="C562" s="5"/>
      <c r="D562" s="5"/>
      <c r="E562" s="5"/>
      <c r="F562" s="6"/>
      <c r="G562" s="6"/>
      <c r="H562" s="5"/>
      <c r="I562" s="5"/>
      <c r="J562" s="5"/>
      <c r="K562" s="5" t="s">
        <v>36</v>
      </c>
      <c r="L562" s="5" t="s">
        <v>37</v>
      </c>
      <c r="M562" s="5">
        <v>1</v>
      </c>
      <c r="N562" s="5">
        <v>2000</v>
      </c>
      <c r="O562" s="5">
        <v>1</v>
      </c>
      <c r="P562" s="5"/>
      <c r="Q562" s="5"/>
      <c r="R562" s="5"/>
    </row>
    <row r="563" spans="1:18">
      <c r="A563" s="5"/>
      <c r="B563" s="5"/>
      <c r="C563" s="5"/>
      <c r="D563" s="5"/>
      <c r="E563" s="5"/>
      <c r="F563" s="6"/>
      <c r="G563" s="6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>
      <c r="A564" s="5"/>
      <c r="B564" s="5"/>
      <c r="C564" s="5"/>
      <c r="D564" s="5"/>
      <c r="E564" s="5"/>
      <c r="F564" s="6"/>
      <c r="G564" s="6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>
      <c r="A565" s="5">
        <v>215</v>
      </c>
      <c r="B565" s="5" t="s">
        <v>21</v>
      </c>
      <c r="C565" s="5" t="s">
        <v>316</v>
      </c>
      <c r="D565" s="5" t="s">
        <v>317</v>
      </c>
      <c r="E565" s="5" t="s">
        <v>501</v>
      </c>
      <c r="F565" s="6" t="s">
        <v>502</v>
      </c>
      <c r="G565" s="6" t="s">
        <v>503</v>
      </c>
      <c r="H565" s="5" t="s">
        <v>68</v>
      </c>
      <c r="I565" s="5">
        <v>3</v>
      </c>
      <c r="J565" s="5">
        <f>I565*1000</f>
        <v>3000</v>
      </c>
      <c r="K565" s="7" t="s">
        <v>28</v>
      </c>
      <c r="L565" s="5" t="s">
        <v>322</v>
      </c>
      <c r="M565" s="5">
        <v>2.58</v>
      </c>
      <c r="N565" s="5">
        <v>900</v>
      </c>
      <c r="O565" s="5">
        <v>2.58</v>
      </c>
      <c r="P565" s="5">
        <v>900</v>
      </c>
      <c r="Q565" s="5">
        <v>3000</v>
      </c>
      <c r="R565" s="5"/>
    </row>
    <row r="566" spans="1:18">
      <c r="A566" s="5"/>
      <c r="B566" s="5"/>
      <c r="C566" s="5"/>
      <c r="D566" s="5"/>
      <c r="E566" s="5"/>
      <c r="F566" s="6"/>
      <c r="G566" s="6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>
      <c r="A567" s="5"/>
      <c r="B567" s="5"/>
      <c r="C567" s="5"/>
      <c r="D567" s="5"/>
      <c r="E567" s="5"/>
      <c r="F567" s="6"/>
      <c r="G567" s="6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>
      <c r="A568" s="5"/>
      <c r="B568" s="5"/>
      <c r="C568" s="5"/>
      <c r="D568" s="5"/>
      <c r="E568" s="5"/>
      <c r="F568" s="6"/>
      <c r="G568" s="6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>
      <c r="A569" s="5">
        <v>216</v>
      </c>
      <c r="B569" s="5" t="s">
        <v>21</v>
      </c>
      <c r="C569" s="5" t="s">
        <v>316</v>
      </c>
      <c r="D569" s="5" t="s">
        <v>397</v>
      </c>
      <c r="E569" s="5" t="s">
        <v>504</v>
      </c>
      <c r="F569" s="6" t="s">
        <v>505</v>
      </c>
      <c r="G569" s="6" t="s">
        <v>506</v>
      </c>
      <c r="H569" s="5" t="s">
        <v>56</v>
      </c>
      <c r="I569" s="5">
        <v>4</v>
      </c>
      <c r="J569" s="5">
        <f>I569*500</f>
        <v>2000</v>
      </c>
      <c r="K569" s="5" t="s">
        <v>30</v>
      </c>
      <c r="L569" s="5" t="s">
        <v>401</v>
      </c>
      <c r="M569" s="5">
        <v>6.67</v>
      </c>
      <c r="N569" s="5">
        <v>2000</v>
      </c>
      <c r="O569" s="5">
        <v>6.67</v>
      </c>
      <c r="P569" s="5">
        <v>2000</v>
      </c>
      <c r="Q569" s="5">
        <v>2000</v>
      </c>
      <c r="R569" s="5"/>
    </row>
    <row r="570" spans="1:18">
      <c r="A570" s="5"/>
      <c r="B570" s="5"/>
      <c r="C570" s="5"/>
      <c r="D570" s="5"/>
      <c r="E570" s="5"/>
      <c r="F570" s="6"/>
      <c r="G570" s="6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>
      <c r="A571" s="5"/>
      <c r="B571" s="5"/>
      <c r="C571" s="5"/>
      <c r="D571" s="5"/>
      <c r="E571" s="5"/>
      <c r="F571" s="6"/>
      <c r="G571" s="6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>
      <c r="A572" s="5"/>
      <c r="B572" s="5"/>
      <c r="C572" s="5"/>
      <c r="D572" s="5"/>
      <c r="E572" s="5"/>
      <c r="F572" s="6"/>
      <c r="G572" s="6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>
      <c r="A573" s="5">
        <v>218</v>
      </c>
      <c r="B573" s="5" t="s">
        <v>21</v>
      </c>
      <c r="C573" s="5" t="s">
        <v>316</v>
      </c>
      <c r="D573" s="5" t="s">
        <v>323</v>
      </c>
      <c r="E573" s="5" t="s">
        <v>507</v>
      </c>
      <c r="F573" s="6" t="s">
        <v>508</v>
      </c>
      <c r="G573" s="6" t="s">
        <v>509</v>
      </c>
      <c r="H573" s="5" t="s">
        <v>56</v>
      </c>
      <c r="I573" s="5">
        <v>5</v>
      </c>
      <c r="J573" s="5">
        <f>I573*500</f>
        <v>2500</v>
      </c>
      <c r="K573" s="7" t="s">
        <v>28</v>
      </c>
      <c r="L573" s="5" t="s">
        <v>327</v>
      </c>
      <c r="M573" s="5">
        <v>2</v>
      </c>
      <c r="N573" s="5">
        <v>700</v>
      </c>
      <c r="O573" s="5">
        <v>2</v>
      </c>
      <c r="P573" s="5">
        <v>2500</v>
      </c>
      <c r="Q573" s="5">
        <v>2500</v>
      </c>
      <c r="R573" s="5"/>
    </row>
    <row r="574" ht="27" spans="1:18">
      <c r="A574" s="5"/>
      <c r="B574" s="5"/>
      <c r="C574" s="5"/>
      <c r="D574" s="5"/>
      <c r="E574" s="5"/>
      <c r="F574" s="6"/>
      <c r="G574" s="6"/>
      <c r="H574" s="5"/>
      <c r="I574" s="5"/>
      <c r="J574" s="5"/>
      <c r="K574" s="5" t="s">
        <v>30</v>
      </c>
      <c r="L574" s="5" t="s">
        <v>31</v>
      </c>
      <c r="M574" s="5">
        <v>6</v>
      </c>
      <c r="N574" s="5">
        <v>1800</v>
      </c>
      <c r="O574" s="5">
        <v>6</v>
      </c>
      <c r="P574" s="5"/>
      <c r="Q574" s="5"/>
      <c r="R574" s="5"/>
    </row>
    <row r="575" spans="1:18">
      <c r="A575" s="5"/>
      <c r="B575" s="5"/>
      <c r="C575" s="5"/>
      <c r="D575" s="5"/>
      <c r="E575" s="5"/>
      <c r="F575" s="6"/>
      <c r="G575" s="6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>
      <c r="A576" s="5"/>
      <c r="B576" s="5"/>
      <c r="C576" s="5"/>
      <c r="D576" s="5"/>
      <c r="E576" s="5"/>
      <c r="F576" s="6"/>
      <c r="G576" s="6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>
      <c r="A577" s="5">
        <v>221</v>
      </c>
      <c r="B577" s="5" t="s">
        <v>21</v>
      </c>
      <c r="C577" s="5" t="s">
        <v>316</v>
      </c>
      <c r="D577" s="5" t="s">
        <v>323</v>
      </c>
      <c r="E577" s="5" t="s">
        <v>510</v>
      </c>
      <c r="F577" s="6" t="s">
        <v>511</v>
      </c>
      <c r="G577" s="6" t="s">
        <v>512</v>
      </c>
      <c r="H577" s="5" t="s">
        <v>321</v>
      </c>
      <c r="I577" s="5">
        <v>4</v>
      </c>
      <c r="J577" s="5">
        <f>I577*1000</f>
        <v>4000</v>
      </c>
      <c r="K577" s="7" t="s">
        <v>28</v>
      </c>
      <c r="L577" s="5" t="s">
        <v>327</v>
      </c>
      <c r="M577" s="5">
        <v>4.3</v>
      </c>
      <c r="N577" s="5">
        <v>1500</v>
      </c>
      <c r="O577" s="5">
        <v>4.3</v>
      </c>
      <c r="P577" s="5">
        <v>1500</v>
      </c>
      <c r="Q577" s="5">
        <v>4000</v>
      </c>
      <c r="R577" s="5"/>
    </row>
    <row r="578" spans="1:18">
      <c r="A578" s="5"/>
      <c r="B578" s="5"/>
      <c r="C578" s="5"/>
      <c r="D578" s="5"/>
      <c r="E578" s="5"/>
      <c r="F578" s="6"/>
      <c r="G578" s="6"/>
      <c r="H578" s="5"/>
      <c r="I578" s="5"/>
      <c r="J578" s="5"/>
      <c r="K578" s="7"/>
      <c r="L578" s="5"/>
      <c r="M578" s="5"/>
      <c r="N578" s="5"/>
      <c r="O578" s="5"/>
      <c r="P578" s="5"/>
      <c r="Q578" s="5"/>
      <c r="R578" s="5"/>
    </row>
    <row r="579" spans="1:18">
      <c r="A579" s="5"/>
      <c r="B579" s="5"/>
      <c r="C579" s="5"/>
      <c r="D579" s="5"/>
      <c r="E579" s="5"/>
      <c r="F579" s="6"/>
      <c r="G579" s="6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>
      <c r="A580" s="5"/>
      <c r="B580" s="5"/>
      <c r="C580" s="5"/>
      <c r="D580" s="5"/>
      <c r="E580" s="5"/>
      <c r="F580" s="6"/>
      <c r="G580" s="6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>
      <c r="A581" s="5">
        <v>222</v>
      </c>
      <c r="B581" s="5" t="s">
        <v>21</v>
      </c>
      <c r="C581" s="5" t="s">
        <v>316</v>
      </c>
      <c r="D581" s="5" t="s">
        <v>323</v>
      </c>
      <c r="E581" s="5" t="s">
        <v>513</v>
      </c>
      <c r="F581" s="6" t="s">
        <v>514</v>
      </c>
      <c r="G581" s="6" t="s">
        <v>515</v>
      </c>
      <c r="H581" s="5" t="s">
        <v>68</v>
      </c>
      <c r="I581" s="5">
        <v>6</v>
      </c>
      <c r="J581" s="5">
        <f>I581*1000</f>
        <v>6000</v>
      </c>
      <c r="K581" s="7" t="s">
        <v>28</v>
      </c>
      <c r="L581" s="5" t="s">
        <v>327</v>
      </c>
      <c r="M581" s="5">
        <v>3.72</v>
      </c>
      <c r="N581" s="5">
        <v>1300</v>
      </c>
      <c r="O581" s="5">
        <v>3.72</v>
      </c>
      <c r="P581" s="5">
        <v>1300</v>
      </c>
      <c r="Q581" s="5">
        <v>6000</v>
      </c>
      <c r="R581" s="5"/>
    </row>
    <row r="582" spans="1:18">
      <c r="A582" s="5"/>
      <c r="B582" s="5"/>
      <c r="C582" s="5"/>
      <c r="D582" s="5"/>
      <c r="E582" s="5"/>
      <c r="F582" s="6"/>
      <c r="G582" s="6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>
      <c r="A583" s="5"/>
      <c r="B583" s="5"/>
      <c r="C583" s="5"/>
      <c r="D583" s="5"/>
      <c r="E583" s="5"/>
      <c r="F583" s="6"/>
      <c r="G583" s="6"/>
      <c r="H583" s="5"/>
      <c r="I583" s="5"/>
      <c r="J583" s="5"/>
      <c r="K583" s="7"/>
      <c r="L583" s="5"/>
      <c r="M583" s="5"/>
      <c r="N583" s="5"/>
      <c r="O583" s="5"/>
      <c r="P583" s="5"/>
      <c r="Q583" s="5"/>
      <c r="R583" s="5"/>
    </row>
    <row r="584" spans="1:18">
      <c r="A584" s="5"/>
      <c r="B584" s="5"/>
      <c r="C584" s="5"/>
      <c r="D584" s="5"/>
      <c r="E584" s="5"/>
      <c r="F584" s="6"/>
      <c r="G584" s="6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ht="27" spans="1:18">
      <c r="A585" s="5">
        <v>225</v>
      </c>
      <c r="B585" s="5" t="s">
        <v>21</v>
      </c>
      <c r="C585" s="5" t="s">
        <v>316</v>
      </c>
      <c r="D585" s="5" t="s">
        <v>465</v>
      </c>
      <c r="E585" s="5" t="s">
        <v>516</v>
      </c>
      <c r="F585" s="6" t="s">
        <v>517</v>
      </c>
      <c r="G585" s="6" t="s">
        <v>518</v>
      </c>
      <c r="H585" s="5" t="s">
        <v>56</v>
      </c>
      <c r="I585" s="5">
        <v>2</v>
      </c>
      <c r="J585" s="5">
        <f>I585*500</f>
        <v>1000</v>
      </c>
      <c r="K585" s="7" t="s">
        <v>30</v>
      </c>
      <c r="L585" s="5" t="s">
        <v>31</v>
      </c>
      <c r="M585" s="5">
        <v>1</v>
      </c>
      <c r="N585" s="5">
        <v>150</v>
      </c>
      <c r="O585" s="5">
        <v>1</v>
      </c>
      <c r="P585" s="5">
        <v>150</v>
      </c>
      <c r="Q585" s="5">
        <v>1000</v>
      </c>
      <c r="R585" s="5"/>
    </row>
    <row r="586" spans="1:18">
      <c r="A586" s="5"/>
      <c r="B586" s="5"/>
      <c r="C586" s="5"/>
      <c r="D586" s="5"/>
      <c r="E586" s="5"/>
      <c r="F586" s="6"/>
      <c r="G586" s="6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>
      <c r="A587" s="5"/>
      <c r="B587" s="5"/>
      <c r="C587" s="5"/>
      <c r="D587" s="5"/>
      <c r="E587" s="5"/>
      <c r="F587" s="6"/>
      <c r="G587" s="6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>
      <c r="A588" s="5"/>
      <c r="B588" s="5"/>
      <c r="C588" s="5"/>
      <c r="D588" s="5"/>
      <c r="E588" s="5"/>
      <c r="F588" s="6"/>
      <c r="G588" s="6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>
      <c r="A589" s="5">
        <v>227</v>
      </c>
      <c r="B589" s="5" t="s">
        <v>21</v>
      </c>
      <c r="C589" s="5" t="s">
        <v>316</v>
      </c>
      <c r="D589" s="5" t="s">
        <v>317</v>
      </c>
      <c r="E589" s="5" t="s">
        <v>519</v>
      </c>
      <c r="F589" s="6" t="s">
        <v>520</v>
      </c>
      <c r="G589" s="6" t="s">
        <v>521</v>
      </c>
      <c r="H589" s="5" t="s">
        <v>321</v>
      </c>
      <c r="I589" s="5">
        <v>4</v>
      </c>
      <c r="J589" s="5">
        <f>I589*1000</f>
        <v>4000</v>
      </c>
      <c r="K589" s="7" t="s">
        <v>28</v>
      </c>
      <c r="L589" s="5" t="s">
        <v>322</v>
      </c>
      <c r="M589" s="5">
        <v>4</v>
      </c>
      <c r="N589" s="5">
        <v>1400</v>
      </c>
      <c r="O589" s="5">
        <v>4</v>
      </c>
      <c r="P589" s="5">
        <v>1400</v>
      </c>
      <c r="Q589" s="5">
        <v>4000</v>
      </c>
      <c r="R589" s="5"/>
    </row>
    <row r="590" spans="1:18">
      <c r="A590" s="5"/>
      <c r="B590" s="5"/>
      <c r="C590" s="5"/>
      <c r="D590" s="5"/>
      <c r="E590" s="5"/>
      <c r="F590" s="6"/>
      <c r="G590" s="6"/>
      <c r="H590" s="5"/>
      <c r="I590" s="5"/>
      <c r="J590" s="5"/>
      <c r="K590" s="7"/>
      <c r="L590" s="5"/>
      <c r="M590" s="5"/>
      <c r="N590" s="5"/>
      <c r="O590" s="5"/>
      <c r="P590" s="5"/>
      <c r="Q590" s="5"/>
      <c r="R590" s="5"/>
    </row>
    <row r="591" spans="1:18">
      <c r="A591" s="5"/>
      <c r="B591" s="5"/>
      <c r="C591" s="5"/>
      <c r="D591" s="5"/>
      <c r="E591" s="5"/>
      <c r="F591" s="6"/>
      <c r="G591" s="6"/>
      <c r="H591" s="5"/>
      <c r="I591" s="5"/>
      <c r="J591" s="5"/>
      <c r="K591" s="7"/>
      <c r="L591" s="5"/>
      <c r="M591" s="5"/>
      <c r="N591" s="5"/>
      <c r="O591" s="5"/>
      <c r="P591" s="5"/>
      <c r="Q591" s="5"/>
      <c r="R591" s="5"/>
    </row>
    <row r="592" spans="1:18">
      <c r="A592" s="5"/>
      <c r="B592" s="5"/>
      <c r="C592" s="5"/>
      <c r="D592" s="5"/>
      <c r="E592" s="5"/>
      <c r="F592" s="6"/>
      <c r="G592" s="6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>
      <c r="A593" s="5">
        <v>228</v>
      </c>
      <c r="B593" s="5" t="s">
        <v>21</v>
      </c>
      <c r="C593" s="5" t="s">
        <v>316</v>
      </c>
      <c r="D593" s="5" t="s">
        <v>371</v>
      </c>
      <c r="E593" s="5" t="s">
        <v>522</v>
      </c>
      <c r="F593" s="6" t="s">
        <v>523</v>
      </c>
      <c r="G593" s="6" t="s">
        <v>524</v>
      </c>
      <c r="H593" s="5" t="s">
        <v>321</v>
      </c>
      <c r="I593" s="5">
        <v>1</v>
      </c>
      <c r="J593" s="5">
        <f>I593*1000</f>
        <v>1000</v>
      </c>
      <c r="K593" s="7" t="s">
        <v>28</v>
      </c>
      <c r="L593" s="5" t="s">
        <v>322</v>
      </c>
      <c r="M593" s="5">
        <v>2.86</v>
      </c>
      <c r="N593" s="5">
        <v>1000</v>
      </c>
      <c r="O593" s="5">
        <v>2.86</v>
      </c>
      <c r="P593" s="5">
        <v>1000</v>
      </c>
      <c r="Q593" s="5">
        <v>1000</v>
      </c>
      <c r="R593" s="5"/>
    </row>
    <row r="594" spans="1:18">
      <c r="A594" s="5"/>
      <c r="B594" s="5"/>
      <c r="C594" s="5"/>
      <c r="D594" s="5"/>
      <c r="E594" s="5"/>
      <c r="F594" s="6"/>
      <c r="G594" s="6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>
      <c r="A595" s="5"/>
      <c r="B595" s="5"/>
      <c r="C595" s="5"/>
      <c r="D595" s="5"/>
      <c r="E595" s="5"/>
      <c r="F595" s="6"/>
      <c r="G595" s="6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>
      <c r="A596" s="5"/>
      <c r="B596" s="5"/>
      <c r="C596" s="5"/>
      <c r="D596" s="5"/>
      <c r="E596" s="5"/>
      <c r="F596" s="6"/>
      <c r="G596" s="6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ht="27" spans="1:18">
      <c r="A597" s="5">
        <v>229</v>
      </c>
      <c r="B597" s="5" t="s">
        <v>21</v>
      </c>
      <c r="C597" s="5" t="s">
        <v>316</v>
      </c>
      <c r="D597" s="5" t="s">
        <v>423</v>
      </c>
      <c r="E597" s="5" t="s">
        <v>525</v>
      </c>
      <c r="F597" s="6" t="s">
        <v>526</v>
      </c>
      <c r="G597" s="6" t="s">
        <v>527</v>
      </c>
      <c r="H597" s="5" t="s">
        <v>321</v>
      </c>
      <c r="I597" s="5">
        <v>4</v>
      </c>
      <c r="J597" s="5">
        <f>I597*1000</f>
        <v>4000</v>
      </c>
      <c r="K597" s="5" t="s">
        <v>30</v>
      </c>
      <c r="L597" s="5" t="s">
        <v>31</v>
      </c>
      <c r="M597" s="5">
        <v>4.84</v>
      </c>
      <c r="N597" s="5">
        <v>1450</v>
      </c>
      <c r="O597" s="5">
        <v>4.84</v>
      </c>
      <c r="P597" s="5">
        <v>1450</v>
      </c>
      <c r="Q597" s="5">
        <v>4000</v>
      </c>
      <c r="R597" s="5"/>
    </row>
    <row r="598" spans="1:18">
      <c r="A598" s="5"/>
      <c r="B598" s="5"/>
      <c r="C598" s="5"/>
      <c r="D598" s="5"/>
      <c r="E598" s="5"/>
      <c r="F598" s="6"/>
      <c r="G598" s="6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>
      <c r="A599" s="5"/>
      <c r="B599" s="5"/>
      <c r="C599" s="5"/>
      <c r="D599" s="5"/>
      <c r="E599" s="5"/>
      <c r="F599" s="6"/>
      <c r="G599" s="6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>
      <c r="A600" s="5"/>
      <c r="B600" s="5"/>
      <c r="C600" s="5"/>
      <c r="D600" s="5"/>
      <c r="E600" s="5"/>
      <c r="F600" s="6"/>
      <c r="G600" s="6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>
      <c r="A601" s="5">
        <v>230</v>
      </c>
      <c r="B601" s="5" t="s">
        <v>21</v>
      </c>
      <c r="C601" s="5" t="s">
        <v>316</v>
      </c>
      <c r="D601" s="5" t="s">
        <v>387</v>
      </c>
      <c r="E601" s="5" t="s">
        <v>528</v>
      </c>
      <c r="F601" s="6" t="s">
        <v>529</v>
      </c>
      <c r="G601" s="6" t="s">
        <v>530</v>
      </c>
      <c r="H601" s="5" t="s">
        <v>56</v>
      </c>
      <c r="I601" s="5">
        <v>2</v>
      </c>
      <c r="J601" s="5">
        <f>I601*500</f>
        <v>1000</v>
      </c>
      <c r="K601" s="7" t="s">
        <v>28</v>
      </c>
      <c r="L601" s="5" t="s">
        <v>401</v>
      </c>
      <c r="M601" s="5">
        <v>2.86</v>
      </c>
      <c r="N601" s="5">
        <v>1000</v>
      </c>
      <c r="O601" s="5">
        <v>2.86</v>
      </c>
      <c r="P601" s="5">
        <v>1000</v>
      </c>
      <c r="Q601" s="5">
        <v>1000</v>
      </c>
      <c r="R601" s="5"/>
    </row>
    <row r="602" spans="1:18">
      <c r="A602" s="5"/>
      <c r="B602" s="5"/>
      <c r="C602" s="5"/>
      <c r="D602" s="5"/>
      <c r="E602" s="5"/>
      <c r="F602" s="6"/>
      <c r="G602" s="6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>
      <c r="A603" s="5"/>
      <c r="B603" s="5"/>
      <c r="C603" s="5"/>
      <c r="D603" s="5"/>
      <c r="E603" s="5"/>
      <c r="F603" s="6"/>
      <c r="G603" s="6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>
      <c r="A604" s="5"/>
      <c r="B604" s="5"/>
      <c r="C604" s="5"/>
      <c r="D604" s="5"/>
      <c r="E604" s="5"/>
      <c r="F604" s="6"/>
      <c r="G604" s="6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>
      <c r="A605" s="5">
        <v>232</v>
      </c>
      <c r="B605" s="5" t="s">
        <v>21</v>
      </c>
      <c r="C605" s="5" t="s">
        <v>316</v>
      </c>
      <c r="D605" s="5" t="s">
        <v>397</v>
      </c>
      <c r="E605" s="5" t="s">
        <v>531</v>
      </c>
      <c r="F605" s="6" t="s">
        <v>532</v>
      </c>
      <c r="G605" s="6" t="s">
        <v>533</v>
      </c>
      <c r="H605" s="5" t="s">
        <v>56</v>
      </c>
      <c r="I605" s="5">
        <v>4</v>
      </c>
      <c r="J605" s="5">
        <f>I605*500</f>
        <v>2000</v>
      </c>
      <c r="K605" s="5" t="s">
        <v>30</v>
      </c>
      <c r="L605" s="5" t="s">
        <v>401</v>
      </c>
      <c r="M605" s="5">
        <v>6.67</v>
      </c>
      <c r="N605" s="5">
        <v>2000</v>
      </c>
      <c r="O605" s="5">
        <v>6.67</v>
      </c>
      <c r="P605" s="5">
        <v>2000</v>
      </c>
      <c r="Q605" s="5">
        <v>2000</v>
      </c>
      <c r="R605" s="5"/>
    </row>
    <row r="606" spans="1:18">
      <c r="A606" s="5"/>
      <c r="B606" s="5"/>
      <c r="C606" s="5"/>
      <c r="D606" s="5"/>
      <c r="E606" s="5"/>
      <c r="F606" s="6"/>
      <c r="G606" s="6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>
      <c r="A607" s="5"/>
      <c r="B607" s="5"/>
      <c r="C607" s="5"/>
      <c r="D607" s="5"/>
      <c r="E607" s="5"/>
      <c r="F607" s="6"/>
      <c r="G607" s="6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>
      <c r="A608" s="5"/>
      <c r="B608" s="5"/>
      <c r="C608" s="5"/>
      <c r="D608" s="5"/>
      <c r="E608" s="5"/>
      <c r="F608" s="6"/>
      <c r="G608" s="6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>
      <c r="A609" s="5">
        <v>235</v>
      </c>
      <c r="B609" s="5" t="s">
        <v>21</v>
      </c>
      <c r="C609" s="5" t="s">
        <v>316</v>
      </c>
      <c r="D609" s="5" t="s">
        <v>323</v>
      </c>
      <c r="E609" s="5" t="s">
        <v>534</v>
      </c>
      <c r="F609" s="6" t="s">
        <v>535</v>
      </c>
      <c r="G609" s="6" t="s">
        <v>536</v>
      </c>
      <c r="H609" s="5" t="s">
        <v>56</v>
      </c>
      <c r="I609" s="5">
        <v>7</v>
      </c>
      <c r="J609" s="5">
        <f>I609*500</f>
        <v>3500</v>
      </c>
      <c r="K609" s="7" t="s">
        <v>28</v>
      </c>
      <c r="L609" s="5" t="s">
        <v>327</v>
      </c>
      <c r="M609" s="5">
        <v>2.06</v>
      </c>
      <c r="N609" s="5">
        <v>720</v>
      </c>
      <c r="O609" s="5">
        <v>2.06</v>
      </c>
      <c r="P609" s="5">
        <f>N609+N610</f>
        <v>720</v>
      </c>
      <c r="Q609" s="5">
        <v>3500</v>
      </c>
      <c r="R609" s="5"/>
    </row>
    <row r="610" spans="1:18">
      <c r="A610" s="5"/>
      <c r="B610" s="5"/>
      <c r="C610" s="5"/>
      <c r="D610" s="5"/>
      <c r="E610" s="5"/>
      <c r="F610" s="6"/>
      <c r="G610" s="6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>
      <c r="A611" s="5"/>
      <c r="B611" s="5"/>
      <c r="C611" s="5"/>
      <c r="D611" s="5"/>
      <c r="E611" s="5"/>
      <c r="F611" s="6"/>
      <c r="G611" s="6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>
      <c r="A612" s="5"/>
      <c r="B612" s="5"/>
      <c r="C612" s="5"/>
      <c r="D612" s="5"/>
      <c r="E612" s="5"/>
      <c r="F612" s="6"/>
      <c r="G612" s="6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>
      <c r="A613" s="5">
        <v>238</v>
      </c>
      <c r="B613" s="5" t="s">
        <v>21</v>
      </c>
      <c r="C613" s="5" t="s">
        <v>316</v>
      </c>
      <c r="D613" s="5" t="s">
        <v>323</v>
      </c>
      <c r="E613" s="5" t="s">
        <v>537</v>
      </c>
      <c r="F613" s="6" t="s">
        <v>538</v>
      </c>
      <c r="G613" s="6" t="s">
        <v>539</v>
      </c>
      <c r="H613" s="5" t="s">
        <v>321</v>
      </c>
      <c r="I613" s="5">
        <v>4</v>
      </c>
      <c r="J613" s="5">
        <f>I613*1000</f>
        <v>4000</v>
      </c>
      <c r="K613" s="7" t="s">
        <v>28</v>
      </c>
      <c r="L613" s="5" t="s">
        <v>327</v>
      </c>
      <c r="M613" s="5">
        <v>8.29</v>
      </c>
      <c r="N613" s="5">
        <v>2900</v>
      </c>
      <c r="O613" s="5">
        <v>8.29</v>
      </c>
      <c r="P613" s="5">
        <v>2900</v>
      </c>
      <c r="Q613" s="5">
        <v>4000</v>
      </c>
      <c r="R613" s="5"/>
    </row>
    <row r="614" spans="1:18">
      <c r="A614" s="5"/>
      <c r="B614" s="5"/>
      <c r="C614" s="5"/>
      <c r="D614" s="5"/>
      <c r="E614" s="5"/>
      <c r="F614" s="6"/>
      <c r="G614" s="6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>
      <c r="A615" s="5"/>
      <c r="B615" s="5"/>
      <c r="C615" s="5"/>
      <c r="D615" s="5"/>
      <c r="E615" s="5"/>
      <c r="F615" s="6"/>
      <c r="G615" s="6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>
      <c r="A616" s="5"/>
      <c r="B616" s="5"/>
      <c r="C616" s="5"/>
      <c r="D616" s="5"/>
      <c r="E616" s="5"/>
      <c r="F616" s="6"/>
      <c r="G616" s="6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>
      <c r="A617" s="5">
        <v>240</v>
      </c>
      <c r="B617" s="5" t="s">
        <v>21</v>
      </c>
      <c r="C617" s="5" t="s">
        <v>316</v>
      </c>
      <c r="D617" s="5" t="s">
        <v>323</v>
      </c>
      <c r="E617" s="5" t="s">
        <v>540</v>
      </c>
      <c r="F617" s="6" t="s">
        <v>541</v>
      </c>
      <c r="G617" s="6" t="s">
        <v>542</v>
      </c>
      <c r="H617" s="5" t="s">
        <v>68</v>
      </c>
      <c r="I617" s="5">
        <v>6</v>
      </c>
      <c r="J617" s="5">
        <f>I617*1000</f>
        <v>6000</v>
      </c>
      <c r="K617" s="7" t="s">
        <v>28</v>
      </c>
      <c r="L617" s="5" t="s">
        <v>327</v>
      </c>
      <c r="M617" s="5">
        <v>7.68</v>
      </c>
      <c r="N617" s="5">
        <v>2685</v>
      </c>
      <c r="O617" s="5">
        <v>7.68</v>
      </c>
      <c r="P617" s="5">
        <v>2685</v>
      </c>
      <c r="Q617" s="5">
        <v>6000</v>
      </c>
      <c r="R617" s="5"/>
    </row>
    <row r="618" spans="1:18">
      <c r="A618" s="5"/>
      <c r="B618" s="5"/>
      <c r="C618" s="5"/>
      <c r="D618" s="5"/>
      <c r="E618" s="5"/>
      <c r="F618" s="6"/>
      <c r="G618" s="6"/>
      <c r="H618" s="5"/>
      <c r="I618" s="5"/>
      <c r="J618" s="5"/>
      <c r="K618" s="7"/>
      <c r="L618" s="5"/>
      <c r="M618" s="5"/>
      <c r="N618" s="5"/>
      <c r="O618" s="5"/>
      <c r="P618" s="5"/>
      <c r="Q618" s="5"/>
      <c r="R618" s="5"/>
    </row>
    <row r="619" spans="1:18">
      <c r="A619" s="5"/>
      <c r="B619" s="5"/>
      <c r="C619" s="5"/>
      <c r="D619" s="5"/>
      <c r="E619" s="5"/>
      <c r="F619" s="6"/>
      <c r="G619" s="6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>
      <c r="A620" s="5"/>
      <c r="B620" s="5"/>
      <c r="C620" s="5"/>
      <c r="D620" s="5"/>
      <c r="E620" s="5"/>
      <c r="F620" s="6"/>
      <c r="G620" s="6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>
      <c r="A621" s="5">
        <v>241</v>
      </c>
      <c r="B621" s="5" t="s">
        <v>21</v>
      </c>
      <c r="C621" s="5" t="s">
        <v>316</v>
      </c>
      <c r="D621" s="5" t="s">
        <v>317</v>
      </c>
      <c r="E621" s="5" t="s">
        <v>543</v>
      </c>
      <c r="F621" s="6" t="s">
        <v>544</v>
      </c>
      <c r="G621" s="6" t="s">
        <v>545</v>
      </c>
      <c r="H621" s="5" t="s">
        <v>68</v>
      </c>
      <c r="I621" s="5">
        <v>3</v>
      </c>
      <c r="J621" s="5">
        <f>I621*1000</f>
        <v>3000</v>
      </c>
      <c r="K621" s="7" t="s">
        <v>28</v>
      </c>
      <c r="L621" s="5" t="s">
        <v>322</v>
      </c>
      <c r="M621" s="5">
        <v>6</v>
      </c>
      <c r="N621" s="5">
        <v>2100</v>
      </c>
      <c r="O621" s="5">
        <v>6</v>
      </c>
      <c r="P621" s="5">
        <v>2100</v>
      </c>
      <c r="Q621" s="5">
        <v>3000</v>
      </c>
      <c r="R621" s="5" t="s">
        <v>546</v>
      </c>
    </row>
    <row r="622" spans="1:18">
      <c r="A622" s="5"/>
      <c r="B622" s="5"/>
      <c r="C622" s="5"/>
      <c r="D622" s="5"/>
      <c r="E622" s="5"/>
      <c r="F622" s="6"/>
      <c r="G622" s="6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>
      <c r="A623" s="5"/>
      <c r="B623" s="5"/>
      <c r="C623" s="5"/>
      <c r="D623" s="5"/>
      <c r="E623" s="5"/>
      <c r="F623" s="6"/>
      <c r="G623" s="6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>
      <c r="A624" s="5"/>
      <c r="B624" s="5"/>
      <c r="C624" s="5"/>
      <c r="D624" s="5"/>
      <c r="E624" s="5"/>
      <c r="F624" s="6"/>
      <c r="G624" s="6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ht="27" spans="1:18">
      <c r="A625" s="5">
        <v>242</v>
      </c>
      <c r="B625" s="5" t="s">
        <v>21</v>
      </c>
      <c r="C625" s="5" t="s">
        <v>316</v>
      </c>
      <c r="D625" s="5" t="s">
        <v>465</v>
      </c>
      <c r="E625" s="5" t="s">
        <v>547</v>
      </c>
      <c r="F625" s="6" t="s">
        <v>548</v>
      </c>
      <c r="G625" s="6" t="s">
        <v>549</v>
      </c>
      <c r="H625" s="5" t="s">
        <v>56</v>
      </c>
      <c r="I625" s="5">
        <v>3</v>
      </c>
      <c r="J625" s="5">
        <f>I625*500</f>
        <v>1500</v>
      </c>
      <c r="K625" s="5" t="s">
        <v>30</v>
      </c>
      <c r="L625" s="5" t="s">
        <v>31</v>
      </c>
      <c r="M625" s="5">
        <v>5</v>
      </c>
      <c r="N625" s="5">
        <v>1500</v>
      </c>
      <c r="O625" s="5">
        <v>5</v>
      </c>
      <c r="P625" s="5">
        <f>N625</f>
        <v>1500</v>
      </c>
      <c r="Q625" s="5">
        <v>1500</v>
      </c>
      <c r="R625" s="5"/>
    </row>
    <row r="626" spans="1:18">
      <c r="A626" s="5"/>
      <c r="B626" s="5"/>
      <c r="C626" s="5"/>
      <c r="D626" s="5"/>
      <c r="E626" s="5"/>
      <c r="F626" s="6"/>
      <c r="G626" s="6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>
      <c r="A627" s="5"/>
      <c r="B627" s="5"/>
      <c r="C627" s="5"/>
      <c r="D627" s="5"/>
      <c r="E627" s="5"/>
      <c r="F627" s="6"/>
      <c r="G627" s="6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>
      <c r="A628" s="5"/>
      <c r="B628" s="5"/>
      <c r="C628" s="5"/>
      <c r="D628" s="5"/>
      <c r="E628" s="5"/>
      <c r="F628" s="6"/>
      <c r="G628" s="6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ht="27" spans="1:18">
      <c r="A629" s="5">
        <v>244</v>
      </c>
      <c r="B629" s="5" t="s">
        <v>21</v>
      </c>
      <c r="C629" s="5" t="s">
        <v>316</v>
      </c>
      <c r="D629" s="5" t="s">
        <v>371</v>
      </c>
      <c r="E629" s="5" t="s">
        <v>550</v>
      </c>
      <c r="F629" s="6" t="s">
        <v>551</v>
      </c>
      <c r="G629" s="6" t="s">
        <v>552</v>
      </c>
      <c r="H629" s="5" t="s">
        <v>68</v>
      </c>
      <c r="I629" s="5">
        <v>4</v>
      </c>
      <c r="J629" s="5">
        <f>I629*1000</f>
        <v>4000</v>
      </c>
      <c r="K629" s="5" t="s">
        <v>30</v>
      </c>
      <c r="L629" s="5" t="s">
        <v>31</v>
      </c>
      <c r="M629" s="5">
        <v>2</v>
      </c>
      <c r="N629" s="5">
        <v>600</v>
      </c>
      <c r="O629" s="5">
        <v>2</v>
      </c>
      <c r="P629" s="5">
        <v>600</v>
      </c>
      <c r="Q629" s="5">
        <v>4000</v>
      </c>
      <c r="R629" s="5"/>
    </row>
    <row r="630" spans="1:18">
      <c r="A630" s="5"/>
      <c r="B630" s="5"/>
      <c r="C630" s="5"/>
      <c r="D630" s="5"/>
      <c r="E630" s="5"/>
      <c r="F630" s="6"/>
      <c r="G630" s="6"/>
      <c r="H630" s="5"/>
      <c r="I630" s="5"/>
      <c r="J630" s="5"/>
      <c r="K630" s="7"/>
      <c r="L630" s="5"/>
      <c r="M630" s="5"/>
      <c r="N630" s="5"/>
      <c r="O630" s="5"/>
      <c r="P630" s="5"/>
      <c r="Q630" s="5"/>
      <c r="R630" s="5"/>
    </row>
    <row r="631" spans="1:18">
      <c r="A631" s="5"/>
      <c r="B631" s="5"/>
      <c r="C631" s="5"/>
      <c r="D631" s="5"/>
      <c r="E631" s="5"/>
      <c r="F631" s="6"/>
      <c r="G631" s="6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>
      <c r="A632" s="5"/>
      <c r="B632" s="5"/>
      <c r="C632" s="5"/>
      <c r="D632" s="5"/>
      <c r="E632" s="5"/>
      <c r="F632" s="6"/>
      <c r="G632" s="6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ht="27" spans="1:18">
      <c r="A633" s="5">
        <v>246</v>
      </c>
      <c r="B633" s="5" t="s">
        <v>21</v>
      </c>
      <c r="C633" s="5" t="s">
        <v>316</v>
      </c>
      <c r="D633" s="5" t="s">
        <v>465</v>
      </c>
      <c r="E633" s="5" t="s">
        <v>553</v>
      </c>
      <c r="F633" s="6" t="s">
        <v>554</v>
      </c>
      <c r="G633" s="6" t="s">
        <v>555</v>
      </c>
      <c r="H633" s="5" t="s">
        <v>56</v>
      </c>
      <c r="I633" s="5">
        <v>5</v>
      </c>
      <c r="J633" s="5">
        <f>I633*500</f>
        <v>2500</v>
      </c>
      <c r="K633" s="5" t="s">
        <v>30</v>
      </c>
      <c r="L633" s="5" t="s">
        <v>31</v>
      </c>
      <c r="M633" s="5">
        <v>8.34</v>
      </c>
      <c r="N633" s="5">
        <v>2500</v>
      </c>
      <c r="O633" s="5">
        <v>8.34</v>
      </c>
      <c r="P633" s="5">
        <v>2500</v>
      </c>
      <c r="Q633" s="5">
        <v>2500</v>
      </c>
      <c r="R633" s="5"/>
    </row>
    <row r="634" spans="1:18">
      <c r="A634" s="5"/>
      <c r="B634" s="5"/>
      <c r="C634" s="5"/>
      <c r="D634" s="5"/>
      <c r="E634" s="5"/>
      <c r="F634" s="6"/>
      <c r="G634" s="6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>
      <c r="A635" s="5"/>
      <c r="B635" s="5"/>
      <c r="C635" s="5"/>
      <c r="D635" s="5"/>
      <c r="E635" s="5"/>
      <c r="F635" s="6"/>
      <c r="G635" s="6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>
      <c r="A636" s="5"/>
      <c r="B636" s="5"/>
      <c r="C636" s="5"/>
      <c r="D636" s="5"/>
      <c r="E636" s="5"/>
      <c r="F636" s="6"/>
      <c r="G636" s="6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>
      <c r="A637" s="5">
        <v>247</v>
      </c>
      <c r="B637" s="5" t="s">
        <v>21</v>
      </c>
      <c r="C637" s="5" t="s">
        <v>316</v>
      </c>
      <c r="D637" s="5" t="s">
        <v>387</v>
      </c>
      <c r="E637" s="5" t="s">
        <v>556</v>
      </c>
      <c r="F637" s="6" t="s">
        <v>557</v>
      </c>
      <c r="G637" s="6" t="s">
        <v>558</v>
      </c>
      <c r="H637" s="5" t="s">
        <v>56</v>
      </c>
      <c r="I637" s="5">
        <v>3</v>
      </c>
      <c r="J637" s="5">
        <f>I637*500</f>
        <v>1500</v>
      </c>
      <c r="K637" s="7" t="s">
        <v>28</v>
      </c>
      <c r="L637" s="5" t="s">
        <v>401</v>
      </c>
      <c r="M637" s="5">
        <v>4.29</v>
      </c>
      <c r="N637" s="5">
        <v>1500</v>
      </c>
      <c r="O637" s="5">
        <v>4.29</v>
      </c>
      <c r="P637" s="5">
        <v>1500</v>
      </c>
      <c r="Q637" s="5">
        <v>1500</v>
      </c>
      <c r="R637" s="5"/>
    </row>
    <row r="638" spans="1:18">
      <c r="A638" s="5"/>
      <c r="B638" s="5"/>
      <c r="C638" s="5"/>
      <c r="D638" s="5"/>
      <c r="E638" s="5"/>
      <c r="F638" s="6"/>
      <c r="G638" s="6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>
      <c r="A639" s="5"/>
      <c r="B639" s="5"/>
      <c r="C639" s="5"/>
      <c r="D639" s="5"/>
      <c r="E639" s="5"/>
      <c r="F639" s="6"/>
      <c r="G639" s="6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>
      <c r="A640" s="5"/>
      <c r="B640" s="5"/>
      <c r="C640" s="5"/>
      <c r="D640" s="5"/>
      <c r="E640" s="5"/>
      <c r="F640" s="6"/>
      <c r="G640" s="6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>
      <c r="A641" s="5">
        <v>249</v>
      </c>
      <c r="B641" s="5" t="s">
        <v>21</v>
      </c>
      <c r="C641" s="5" t="s">
        <v>316</v>
      </c>
      <c r="D641" s="5" t="s">
        <v>397</v>
      </c>
      <c r="E641" s="5" t="s">
        <v>559</v>
      </c>
      <c r="F641" s="6" t="s">
        <v>560</v>
      </c>
      <c r="G641" s="6" t="s">
        <v>561</v>
      </c>
      <c r="H641" s="5" t="s">
        <v>56</v>
      </c>
      <c r="I641" s="5">
        <v>2</v>
      </c>
      <c r="J641" s="5">
        <f>I641*500</f>
        <v>1000</v>
      </c>
      <c r="K641" s="7" t="s">
        <v>28</v>
      </c>
      <c r="L641" s="5" t="s">
        <v>401</v>
      </c>
      <c r="M641" s="5">
        <v>2.86</v>
      </c>
      <c r="N641" s="5">
        <v>1000</v>
      </c>
      <c r="O641" s="5">
        <v>2.86</v>
      </c>
      <c r="P641" s="5">
        <v>1000</v>
      </c>
      <c r="Q641" s="5">
        <v>1000</v>
      </c>
      <c r="R641" s="5"/>
    </row>
    <row r="642" spans="1:18">
      <c r="A642" s="5"/>
      <c r="B642" s="5"/>
      <c r="C642" s="5"/>
      <c r="D642" s="5"/>
      <c r="E642" s="5"/>
      <c r="F642" s="6"/>
      <c r="G642" s="6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>
      <c r="A643" s="5"/>
      <c r="B643" s="5"/>
      <c r="C643" s="5"/>
      <c r="D643" s="5"/>
      <c r="E643" s="5"/>
      <c r="F643" s="6"/>
      <c r="G643" s="6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>
      <c r="A644" s="5"/>
      <c r="B644" s="5"/>
      <c r="C644" s="5"/>
      <c r="D644" s="5"/>
      <c r="E644" s="5"/>
      <c r="F644" s="6"/>
      <c r="G644" s="6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ht="27" spans="1:18">
      <c r="A645" s="5">
        <v>250</v>
      </c>
      <c r="B645" s="5" t="s">
        <v>21</v>
      </c>
      <c r="C645" s="5" t="s">
        <v>316</v>
      </c>
      <c r="D645" s="5" t="s">
        <v>317</v>
      </c>
      <c r="E645" s="5" t="s">
        <v>562</v>
      </c>
      <c r="F645" s="6" t="s">
        <v>563</v>
      </c>
      <c r="G645" s="6" t="s">
        <v>564</v>
      </c>
      <c r="H645" s="5" t="s">
        <v>321</v>
      </c>
      <c r="I645" s="5">
        <v>3</v>
      </c>
      <c r="J645" s="5">
        <f>I645*1000</f>
        <v>3000</v>
      </c>
      <c r="K645" s="5" t="s">
        <v>36</v>
      </c>
      <c r="L645" s="5" t="s">
        <v>37</v>
      </c>
      <c r="M645" s="5">
        <v>1</v>
      </c>
      <c r="N645" s="5">
        <v>2000</v>
      </c>
      <c r="O645" s="5">
        <v>1</v>
      </c>
      <c r="P645" s="5">
        <v>3000</v>
      </c>
      <c r="Q645" s="5">
        <v>3000</v>
      </c>
      <c r="R645" s="5"/>
    </row>
    <row r="646" spans="1:18">
      <c r="A646" s="5"/>
      <c r="B646" s="5"/>
      <c r="C646" s="5"/>
      <c r="D646" s="5"/>
      <c r="E646" s="5"/>
      <c r="F646" s="6"/>
      <c r="G646" s="6"/>
      <c r="H646" s="5"/>
      <c r="I646" s="5"/>
      <c r="J646" s="5"/>
      <c r="K646" s="7" t="s">
        <v>28</v>
      </c>
      <c r="L646" s="5" t="s">
        <v>322</v>
      </c>
      <c r="M646" s="5">
        <v>2.86</v>
      </c>
      <c r="N646" s="5">
        <v>1000</v>
      </c>
      <c r="O646" s="5">
        <v>2.86</v>
      </c>
      <c r="P646" s="5"/>
      <c r="Q646" s="5"/>
      <c r="R646" s="5"/>
    </row>
    <row r="647" spans="1:18">
      <c r="A647" s="5"/>
      <c r="B647" s="5"/>
      <c r="C647" s="5"/>
      <c r="D647" s="5"/>
      <c r="E647" s="5"/>
      <c r="F647" s="6"/>
      <c r="G647" s="6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>
      <c r="A648" s="5"/>
      <c r="B648" s="5"/>
      <c r="C648" s="5"/>
      <c r="D648" s="5"/>
      <c r="E648" s="5"/>
      <c r="F648" s="6"/>
      <c r="G648" s="6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>
      <c r="A649" s="5">
        <v>253</v>
      </c>
      <c r="B649" s="5" t="s">
        <v>21</v>
      </c>
      <c r="C649" s="5" t="s">
        <v>316</v>
      </c>
      <c r="D649" s="5" t="s">
        <v>317</v>
      </c>
      <c r="E649" s="5" t="s">
        <v>565</v>
      </c>
      <c r="F649" s="6" t="s">
        <v>566</v>
      </c>
      <c r="G649" s="6" t="s">
        <v>567</v>
      </c>
      <c r="H649" s="5" t="s">
        <v>68</v>
      </c>
      <c r="I649" s="5">
        <v>5</v>
      </c>
      <c r="J649" s="5">
        <f>I649*1000</f>
        <v>5000</v>
      </c>
      <c r="K649" s="7" t="s">
        <v>28</v>
      </c>
      <c r="L649" s="5" t="s">
        <v>322</v>
      </c>
      <c r="M649" s="5">
        <v>10</v>
      </c>
      <c r="N649" s="5">
        <v>3500</v>
      </c>
      <c r="O649" s="5">
        <v>10</v>
      </c>
      <c r="P649" s="5">
        <v>5000</v>
      </c>
      <c r="Q649" s="5">
        <v>5000</v>
      </c>
      <c r="R649" s="5"/>
    </row>
    <row r="650" ht="27" spans="1:18">
      <c r="A650" s="5"/>
      <c r="B650" s="5"/>
      <c r="C650" s="5"/>
      <c r="D650" s="5"/>
      <c r="E650" s="5"/>
      <c r="F650" s="6"/>
      <c r="G650" s="6"/>
      <c r="H650" s="5"/>
      <c r="I650" s="5"/>
      <c r="J650" s="5"/>
      <c r="K650" s="5" t="s">
        <v>30</v>
      </c>
      <c r="L650" s="5" t="s">
        <v>31</v>
      </c>
      <c r="M650" s="5">
        <v>5</v>
      </c>
      <c r="N650" s="5">
        <v>1500</v>
      </c>
      <c r="O650" s="5">
        <v>5</v>
      </c>
      <c r="P650" s="5"/>
      <c r="Q650" s="5"/>
      <c r="R650" s="5"/>
    </row>
    <row r="651" spans="1:18">
      <c r="A651" s="5"/>
      <c r="B651" s="5"/>
      <c r="C651" s="5"/>
      <c r="D651" s="5"/>
      <c r="E651" s="5"/>
      <c r="F651" s="6"/>
      <c r="G651" s="6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>
      <c r="A652" s="5"/>
      <c r="B652" s="5"/>
      <c r="C652" s="5"/>
      <c r="D652" s="5"/>
      <c r="E652" s="5"/>
      <c r="F652" s="6"/>
      <c r="G652" s="6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ht="27" spans="1:18">
      <c r="A653" s="5">
        <v>255</v>
      </c>
      <c r="B653" s="5" t="s">
        <v>21</v>
      </c>
      <c r="C653" s="5" t="s">
        <v>316</v>
      </c>
      <c r="D653" s="5" t="s">
        <v>423</v>
      </c>
      <c r="E653" s="5" t="s">
        <v>568</v>
      </c>
      <c r="F653" s="6" t="s">
        <v>569</v>
      </c>
      <c r="G653" s="6" t="s">
        <v>570</v>
      </c>
      <c r="H653" s="5" t="s">
        <v>321</v>
      </c>
      <c r="I653" s="5">
        <v>3</v>
      </c>
      <c r="J653" s="5">
        <f>I653*1000</f>
        <v>3000</v>
      </c>
      <c r="K653" s="5" t="s">
        <v>30</v>
      </c>
      <c r="L653" s="5" t="s">
        <v>31</v>
      </c>
      <c r="M653" s="5">
        <v>1.5</v>
      </c>
      <c r="N653" s="5">
        <v>450</v>
      </c>
      <c r="O653" s="5">
        <v>1.5</v>
      </c>
      <c r="P653" s="5">
        <v>450</v>
      </c>
      <c r="Q653" s="5">
        <v>3000</v>
      </c>
      <c r="R653" s="5"/>
    </row>
    <row r="654" spans="1:18">
      <c r="A654" s="5"/>
      <c r="B654" s="5"/>
      <c r="C654" s="5"/>
      <c r="D654" s="5"/>
      <c r="E654" s="5"/>
      <c r="F654" s="6"/>
      <c r="G654" s="6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>
      <c r="A655" s="5"/>
      <c r="B655" s="5"/>
      <c r="C655" s="5"/>
      <c r="D655" s="5"/>
      <c r="E655" s="5"/>
      <c r="F655" s="6"/>
      <c r="G655" s="6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>
      <c r="A656" s="5"/>
      <c r="B656" s="5"/>
      <c r="C656" s="5"/>
      <c r="D656" s="5"/>
      <c r="E656" s="5"/>
      <c r="F656" s="6"/>
      <c r="G656" s="6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ht="27" spans="1:18">
      <c r="A657" s="5">
        <v>256</v>
      </c>
      <c r="B657" s="5" t="s">
        <v>21</v>
      </c>
      <c r="C657" s="5" t="s">
        <v>316</v>
      </c>
      <c r="D657" s="5" t="s">
        <v>465</v>
      </c>
      <c r="E657" s="5" t="s">
        <v>571</v>
      </c>
      <c r="F657" s="6" t="s">
        <v>572</v>
      </c>
      <c r="G657" s="6" t="s">
        <v>573</v>
      </c>
      <c r="H657" s="5" t="s">
        <v>56</v>
      </c>
      <c r="I657" s="5">
        <v>4</v>
      </c>
      <c r="J657" s="5">
        <f>I657*500</f>
        <v>2000</v>
      </c>
      <c r="K657" s="5" t="s">
        <v>30</v>
      </c>
      <c r="L657" s="5" t="s">
        <v>31</v>
      </c>
      <c r="M657" s="5">
        <v>6.7</v>
      </c>
      <c r="N657" s="5">
        <v>2000</v>
      </c>
      <c r="O657" s="5">
        <v>6.7</v>
      </c>
      <c r="P657" s="5">
        <f>N657</f>
        <v>2000</v>
      </c>
      <c r="Q657" s="5">
        <v>2000</v>
      </c>
      <c r="R657" s="5"/>
    </row>
    <row r="658" spans="1:18">
      <c r="A658" s="5"/>
      <c r="B658" s="5"/>
      <c r="C658" s="5"/>
      <c r="D658" s="5"/>
      <c r="E658" s="5"/>
      <c r="F658" s="6"/>
      <c r="G658" s="6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>
      <c r="A659" s="5"/>
      <c r="B659" s="5"/>
      <c r="C659" s="5"/>
      <c r="D659" s="5"/>
      <c r="E659" s="5"/>
      <c r="F659" s="6"/>
      <c r="G659" s="6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>
      <c r="A660" s="5"/>
      <c r="B660" s="5"/>
      <c r="C660" s="5"/>
      <c r="D660" s="5"/>
      <c r="E660" s="5"/>
      <c r="F660" s="6"/>
      <c r="G660" s="6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>
      <c r="A661" s="5">
        <v>259</v>
      </c>
      <c r="B661" s="5" t="s">
        <v>21</v>
      </c>
      <c r="C661" s="5" t="s">
        <v>316</v>
      </c>
      <c r="D661" s="5" t="s">
        <v>397</v>
      </c>
      <c r="E661" s="5" t="s">
        <v>574</v>
      </c>
      <c r="F661" s="6" t="s">
        <v>575</v>
      </c>
      <c r="G661" s="6" t="s">
        <v>576</v>
      </c>
      <c r="H661" s="5" t="s">
        <v>56</v>
      </c>
      <c r="I661" s="5">
        <v>1</v>
      </c>
      <c r="J661" s="5">
        <f>I661*500</f>
        <v>500</v>
      </c>
      <c r="K661" s="7" t="s">
        <v>28</v>
      </c>
      <c r="L661" s="5" t="s">
        <v>401</v>
      </c>
      <c r="M661" s="5">
        <v>1.43</v>
      </c>
      <c r="N661" s="5">
        <v>500</v>
      </c>
      <c r="O661" s="5">
        <v>1.43</v>
      </c>
      <c r="P661" s="5">
        <v>500</v>
      </c>
      <c r="Q661" s="5">
        <v>500</v>
      </c>
      <c r="R661" s="5"/>
    </row>
    <row r="662" spans="1:18">
      <c r="A662" s="5"/>
      <c r="B662" s="5"/>
      <c r="C662" s="5"/>
      <c r="D662" s="5"/>
      <c r="E662" s="5"/>
      <c r="F662" s="6"/>
      <c r="G662" s="6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>
      <c r="A663" s="5"/>
      <c r="B663" s="5"/>
      <c r="C663" s="5"/>
      <c r="D663" s="5"/>
      <c r="E663" s="5"/>
      <c r="F663" s="6"/>
      <c r="G663" s="6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>
      <c r="A664" s="5"/>
      <c r="B664" s="5"/>
      <c r="C664" s="5"/>
      <c r="D664" s="5"/>
      <c r="E664" s="5"/>
      <c r="F664" s="6"/>
      <c r="G664" s="6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>
      <c r="A665" s="5">
        <v>261</v>
      </c>
      <c r="B665" s="5" t="s">
        <v>21</v>
      </c>
      <c r="C665" s="5" t="s">
        <v>316</v>
      </c>
      <c r="D665" s="5" t="s">
        <v>371</v>
      </c>
      <c r="E665" s="5" t="s">
        <v>577</v>
      </c>
      <c r="F665" s="6" t="s">
        <v>578</v>
      </c>
      <c r="G665" s="6" t="s">
        <v>579</v>
      </c>
      <c r="H665" s="5" t="s">
        <v>68</v>
      </c>
      <c r="I665" s="5">
        <v>5</v>
      </c>
      <c r="J665" s="5">
        <f>I665*1000</f>
        <v>5000</v>
      </c>
      <c r="K665" s="7" t="s">
        <v>28</v>
      </c>
      <c r="L665" s="5" t="s">
        <v>322</v>
      </c>
      <c r="M665" s="5">
        <v>4</v>
      </c>
      <c r="N665" s="5">
        <v>1400</v>
      </c>
      <c r="O665" s="5">
        <v>4</v>
      </c>
      <c r="P665" s="5">
        <v>1400</v>
      </c>
      <c r="Q665" s="5">
        <v>5000</v>
      </c>
      <c r="R665" s="5"/>
    </row>
    <row r="666" spans="1:18">
      <c r="A666" s="5"/>
      <c r="B666" s="5"/>
      <c r="C666" s="5"/>
      <c r="D666" s="5"/>
      <c r="E666" s="5"/>
      <c r="F666" s="6"/>
      <c r="G666" s="6"/>
      <c r="H666" s="5"/>
      <c r="I666" s="5"/>
      <c r="J666" s="5"/>
      <c r="K666" s="7"/>
      <c r="L666" s="5"/>
      <c r="M666" s="5"/>
      <c r="N666" s="5"/>
      <c r="O666" s="5"/>
      <c r="P666" s="5"/>
      <c r="Q666" s="5"/>
      <c r="R666" s="5"/>
    </row>
    <row r="667" spans="1:18">
      <c r="A667" s="5"/>
      <c r="B667" s="5"/>
      <c r="C667" s="5"/>
      <c r="D667" s="5"/>
      <c r="E667" s="5"/>
      <c r="F667" s="6"/>
      <c r="G667" s="6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>
      <c r="A668" s="5"/>
      <c r="B668" s="5"/>
      <c r="C668" s="5"/>
      <c r="D668" s="5"/>
      <c r="E668" s="5"/>
      <c r="F668" s="6"/>
      <c r="G668" s="6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ht="27" spans="1:18">
      <c r="A669" s="5">
        <v>263</v>
      </c>
      <c r="B669" s="5" t="s">
        <v>21</v>
      </c>
      <c r="C669" s="5" t="s">
        <v>316</v>
      </c>
      <c r="D669" s="5" t="s">
        <v>465</v>
      </c>
      <c r="E669" s="5" t="s">
        <v>580</v>
      </c>
      <c r="F669" s="6" t="s">
        <v>581</v>
      </c>
      <c r="G669" s="6" t="s">
        <v>582</v>
      </c>
      <c r="H669" s="5" t="s">
        <v>56</v>
      </c>
      <c r="I669" s="5">
        <v>3</v>
      </c>
      <c r="J669" s="5">
        <f>I669*500</f>
        <v>1500</v>
      </c>
      <c r="K669" s="5" t="s">
        <v>30</v>
      </c>
      <c r="L669" s="5" t="s">
        <v>31</v>
      </c>
      <c r="M669" s="5">
        <v>5</v>
      </c>
      <c r="N669" s="5">
        <v>1500</v>
      </c>
      <c r="O669" s="5">
        <v>5</v>
      </c>
      <c r="P669" s="5">
        <v>1500</v>
      </c>
      <c r="Q669" s="5">
        <v>1500</v>
      </c>
      <c r="R669" s="5"/>
    </row>
    <row r="670" spans="1:18">
      <c r="A670" s="5"/>
      <c r="B670" s="5"/>
      <c r="C670" s="5"/>
      <c r="D670" s="5"/>
      <c r="E670" s="5"/>
      <c r="F670" s="6"/>
      <c r="G670" s="6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>
      <c r="A671" s="5"/>
      <c r="B671" s="5"/>
      <c r="C671" s="5"/>
      <c r="D671" s="5"/>
      <c r="E671" s="5"/>
      <c r="F671" s="6"/>
      <c r="G671" s="6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>
      <c r="A672" s="5"/>
      <c r="B672" s="5"/>
      <c r="C672" s="5"/>
      <c r="D672" s="5"/>
      <c r="E672" s="5"/>
      <c r="F672" s="6"/>
      <c r="G672" s="6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>
      <c r="A673" s="5">
        <v>265</v>
      </c>
      <c r="B673" s="5" t="s">
        <v>21</v>
      </c>
      <c r="C673" s="5" t="s">
        <v>316</v>
      </c>
      <c r="D673" s="5" t="s">
        <v>397</v>
      </c>
      <c r="E673" s="5" t="s">
        <v>583</v>
      </c>
      <c r="F673" s="6" t="s">
        <v>584</v>
      </c>
      <c r="G673" s="6" t="s">
        <v>585</v>
      </c>
      <c r="H673" s="5" t="s">
        <v>56</v>
      </c>
      <c r="I673" s="5">
        <v>3</v>
      </c>
      <c r="J673" s="5">
        <f>I673*500</f>
        <v>1500</v>
      </c>
      <c r="K673" s="5" t="s">
        <v>30</v>
      </c>
      <c r="L673" s="5" t="s">
        <v>401</v>
      </c>
      <c r="M673" s="5">
        <v>5</v>
      </c>
      <c r="N673" s="5">
        <v>1500</v>
      </c>
      <c r="O673" s="5">
        <v>5</v>
      </c>
      <c r="P673" s="5">
        <v>1500</v>
      </c>
      <c r="Q673" s="5">
        <v>1500</v>
      </c>
      <c r="R673" s="5"/>
    </row>
    <row r="674" spans="1:18">
      <c r="A674" s="5"/>
      <c r="B674" s="5"/>
      <c r="C674" s="5"/>
      <c r="D674" s="5"/>
      <c r="E674" s="5"/>
      <c r="F674" s="6"/>
      <c r="G674" s="6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>
      <c r="A675" s="5"/>
      <c r="B675" s="5"/>
      <c r="C675" s="5"/>
      <c r="D675" s="5"/>
      <c r="E675" s="5"/>
      <c r="F675" s="6"/>
      <c r="G675" s="6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>
      <c r="A676" s="5"/>
      <c r="B676" s="5"/>
      <c r="C676" s="5"/>
      <c r="D676" s="5"/>
      <c r="E676" s="5"/>
      <c r="F676" s="6"/>
      <c r="G676" s="6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ht="27" spans="1:18">
      <c r="A677" s="5">
        <v>267</v>
      </c>
      <c r="B677" s="5" t="s">
        <v>21</v>
      </c>
      <c r="C677" s="5" t="s">
        <v>316</v>
      </c>
      <c r="D677" s="5" t="s">
        <v>465</v>
      </c>
      <c r="E677" s="5" t="s">
        <v>586</v>
      </c>
      <c r="F677" s="6" t="s">
        <v>587</v>
      </c>
      <c r="G677" s="6" t="s">
        <v>588</v>
      </c>
      <c r="H677" s="5" t="s">
        <v>56</v>
      </c>
      <c r="I677" s="5">
        <v>3</v>
      </c>
      <c r="J677" s="5">
        <f>I677*500</f>
        <v>1500</v>
      </c>
      <c r="K677" s="5" t="s">
        <v>30</v>
      </c>
      <c r="L677" s="5" t="s">
        <v>31</v>
      </c>
      <c r="M677" s="5">
        <v>5</v>
      </c>
      <c r="N677" s="5">
        <v>1500</v>
      </c>
      <c r="O677" s="5">
        <v>5</v>
      </c>
      <c r="P677" s="5">
        <v>1500</v>
      </c>
      <c r="Q677" s="5">
        <v>1500</v>
      </c>
      <c r="R677" s="5"/>
    </row>
    <row r="678" spans="1:18">
      <c r="A678" s="5"/>
      <c r="B678" s="5"/>
      <c r="C678" s="5"/>
      <c r="D678" s="5"/>
      <c r="E678" s="5"/>
      <c r="F678" s="6"/>
      <c r="G678" s="6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>
      <c r="A679" s="5"/>
      <c r="B679" s="5"/>
      <c r="C679" s="5"/>
      <c r="D679" s="5"/>
      <c r="E679" s="5"/>
      <c r="F679" s="6"/>
      <c r="G679" s="6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>
      <c r="A680" s="5"/>
      <c r="B680" s="5"/>
      <c r="C680" s="5"/>
      <c r="D680" s="5"/>
      <c r="E680" s="5"/>
      <c r="F680" s="6"/>
      <c r="G680" s="6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ht="27" spans="1:18">
      <c r="A681" s="5">
        <v>270</v>
      </c>
      <c r="B681" s="5" t="s">
        <v>21</v>
      </c>
      <c r="C681" s="5" t="s">
        <v>316</v>
      </c>
      <c r="D681" s="5" t="s">
        <v>465</v>
      </c>
      <c r="E681" s="5" t="s">
        <v>589</v>
      </c>
      <c r="F681" s="6" t="s">
        <v>590</v>
      </c>
      <c r="G681" s="6" t="s">
        <v>591</v>
      </c>
      <c r="H681" s="5" t="s">
        <v>56</v>
      </c>
      <c r="I681" s="5">
        <v>4</v>
      </c>
      <c r="J681" s="5">
        <f>I681*500</f>
        <v>2000</v>
      </c>
      <c r="K681" s="5" t="s">
        <v>30</v>
      </c>
      <c r="L681" s="5" t="s">
        <v>31</v>
      </c>
      <c r="M681" s="5">
        <v>6.67</v>
      </c>
      <c r="N681" s="5">
        <v>2000</v>
      </c>
      <c r="O681" s="5">
        <v>6.67</v>
      </c>
      <c r="P681" s="5">
        <v>2000</v>
      </c>
      <c r="Q681" s="5">
        <v>2000</v>
      </c>
      <c r="R681" s="5"/>
    </row>
    <row r="682" spans="1:18">
      <c r="A682" s="5"/>
      <c r="B682" s="5"/>
      <c r="C682" s="5"/>
      <c r="D682" s="5"/>
      <c r="E682" s="5"/>
      <c r="F682" s="6"/>
      <c r="G682" s="6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>
      <c r="A683" s="5"/>
      <c r="B683" s="5"/>
      <c r="C683" s="5"/>
      <c r="D683" s="5"/>
      <c r="E683" s="5"/>
      <c r="F683" s="6"/>
      <c r="G683" s="6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>
      <c r="A684" s="5"/>
      <c r="B684" s="5"/>
      <c r="C684" s="5"/>
      <c r="D684" s="5"/>
      <c r="E684" s="5"/>
      <c r="F684" s="6"/>
      <c r="G684" s="6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ht="27" spans="1:18">
      <c r="A685" s="5">
        <v>272</v>
      </c>
      <c r="B685" s="5" t="s">
        <v>21</v>
      </c>
      <c r="C685" s="5" t="s">
        <v>316</v>
      </c>
      <c r="D685" s="5" t="s">
        <v>465</v>
      </c>
      <c r="E685" s="5" t="s">
        <v>592</v>
      </c>
      <c r="F685" s="6" t="s">
        <v>593</v>
      </c>
      <c r="G685" s="6" t="s">
        <v>594</v>
      </c>
      <c r="H685" s="5" t="s">
        <v>56</v>
      </c>
      <c r="I685" s="5">
        <v>3</v>
      </c>
      <c r="J685" s="5">
        <f>I685*500</f>
        <v>1500</v>
      </c>
      <c r="K685" s="5" t="s">
        <v>30</v>
      </c>
      <c r="L685" s="5" t="s">
        <v>31</v>
      </c>
      <c r="M685" s="5">
        <v>5</v>
      </c>
      <c r="N685" s="5">
        <v>1500</v>
      </c>
      <c r="O685" s="5">
        <v>5</v>
      </c>
      <c r="P685" s="5">
        <v>1500</v>
      </c>
      <c r="Q685" s="5">
        <v>1500</v>
      </c>
      <c r="R685" s="5"/>
    </row>
    <row r="686" spans="1:18">
      <c r="A686" s="5"/>
      <c r="B686" s="5"/>
      <c r="C686" s="5"/>
      <c r="D686" s="5"/>
      <c r="E686" s="5"/>
      <c r="F686" s="6"/>
      <c r="G686" s="6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>
      <c r="A687" s="5"/>
      <c r="B687" s="5"/>
      <c r="C687" s="5"/>
      <c r="D687" s="5"/>
      <c r="E687" s="5"/>
      <c r="F687" s="6"/>
      <c r="G687" s="6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>
      <c r="A688" s="5"/>
      <c r="B688" s="5"/>
      <c r="C688" s="5"/>
      <c r="D688" s="5"/>
      <c r="E688" s="5"/>
      <c r="F688" s="6"/>
      <c r="G688" s="6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>
      <c r="A689" s="5">
        <v>277</v>
      </c>
      <c r="B689" s="5" t="s">
        <v>21</v>
      </c>
      <c r="C689" s="5" t="s">
        <v>316</v>
      </c>
      <c r="D689" s="5" t="s">
        <v>371</v>
      </c>
      <c r="E689" s="5" t="s">
        <v>334</v>
      </c>
      <c r="F689" s="6" t="s">
        <v>595</v>
      </c>
      <c r="G689" s="6" t="s">
        <v>596</v>
      </c>
      <c r="H689" s="5" t="s">
        <v>86</v>
      </c>
      <c r="I689" s="5">
        <v>7</v>
      </c>
      <c r="J689" s="5">
        <f>I689*500</f>
        <v>3500</v>
      </c>
      <c r="K689" s="7" t="s">
        <v>28</v>
      </c>
      <c r="L689" s="5" t="s">
        <v>322</v>
      </c>
      <c r="M689" s="5">
        <v>10</v>
      </c>
      <c r="N689" s="5">
        <v>3500</v>
      </c>
      <c r="O689" s="5">
        <v>10</v>
      </c>
      <c r="P689" s="5">
        <v>3500</v>
      </c>
      <c r="Q689" s="5">
        <v>3500</v>
      </c>
      <c r="R689" s="5"/>
    </row>
    <row r="690" spans="1:18">
      <c r="A690" s="5"/>
      <c r="B690" s="5"/>
      <c r="C690" s="5"/>
      <c r="D690" s="5"/>
      <c r="E690" s="5"/>
      <c r="F690" s="6"/>
      <c r="G690" s="6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>
      <c r="A691" s="5"/>
      <c r="B691" s="5"/>
      <c r="C691" s="5"/>
      <c r="D691" s="5"/>
      <c r="E691" s="5"/>
      <c r="F691" s="6"/>
      <c r="G691" s="6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>
      <c r="A692" s="5"/>
      <c r="B692" s="5"/>
      <c r="C692" s="5"/>
      <c r="D692" s="5"/>
      <c r="E692" s="5"/>
      <c r="F692" s="6"/>
      <c r="G692" s="6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>
      <c r="A693" s="5">
        <v>278</v>
      </c>
      <c r="B693" s="5" t="s">
        <v>21</v>
      </c>
      <c r="C693" s="5" t="s">
        <v>316</v>
      </c>
      <c r="D693" s="5" t="s">
        <v>317</v>
      </c>
      <c r="E693" s="5" t="s">
        <v>597</v>
      </c>
      <c r="F693" s="6" t="s">
        <v>412</v>
      </c>
      <c r="G693" s="6" t="s">
        <v>598</v>
      </c>
      <c r="H693" s="5" t="s">
        <v>86</v>
      </c>
      <c r="I693" s="5">
        <v>4</v>
      </c>
      <c r="J693" s="5">
        <f>I693*500</f>
        <v>2000</v>
      </c>
      <c r="K693" s="7" t="s">
        <v>28</v>
      </c>
      <c r="L693" s="5" t="s">
        <v>322</v>
      </c>
      <c r="M693" s="5">
        <v>4</v>
      </c>
      <c r="N693" s="5">
        <v>1400</v>
      </c>
      <c r="O693" s="5">
        <v>4</v>
      </c>
      <c r="P693" s="5">
        <v>2000</v>
      </c>
      <c r="Q693" s="5">
        <v>2000</v>
      </c>
      <c r="R693" s="5"/>
    </row>
    <row r="694" ht="27" spans="1:18">
      <c r="A694" s="5"/>
      <c r="B694" s="5"/>
      <c r="C694" s="5"/>
      <c r="D694" s="5"/>
      <c r="E694" s="5"/>
      <c r="F694" s="6"/>
      <c r="G694" s="6"/>
      <c r="H694" s="5"/>
      <c r="I694" s="5"/>
      <c r="J694" s="5"/>
      <c r="K694" s="5" t="s">
        <v>30</v>
      </c>
      <c r="L694" s="5" t="s">
        <v>31</v>
      </c>
      <c r="M694" s="5">
        <v>2</v>
      </c>
      <c r="N694" s="5">
        <v>600</v>
      </c>
      <c r="O694" s="5">
        <v>2</v>
      </c>
      <c r="P694" s="5"/>
      <c r="Q694" s="5"/>
      <c r="R694" s="5"/>
    </row>
    <row r="695" spans="1:18">
      <c r="A695" s="5"/>
      <c r="B695" s="5"/>
      <c r="C695" s="5"/>
      <c r="D695" s="5"/>
      <c r="E695" s="5"/>
      <c r="F695" s="6"/>
      <c r="G695" s="6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>
      <c r="A696" s="5"/>
      <c r="B696" s="5"/>
      <c r="C696" s="5"/>
      <c r="D696" s="5"/>
      <c r="E696" s="5"/>
      <c r="F696" s="6"/>
      <c r="G696" s="6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>
      <c r="A697" s="5">
        <v>283</v>
      </c>
      <c r="B697" s="5" t="s">
        <v>21</v>
      </c>
      <c r="C697" s="5" t="s">
        <v>316</v>
      </c>
      <c r="D697" s="5" t="s">
        <v>323</v>
      </c>
      <c r="E697" s="5" t="s">
        <v>599</v>
      </c>
      <c r="F697" s="6" t="s">
        <v>600</v>
      </c>
      <c r="G697" s="6" t="s">
        <v>601</v>
      </c>
      <c r="H697" s="5" t="s">
        <v>86</v>
      </c>
      <c r="I697" s="5">
        <v>4</v>
      </c>
      <c r="J697" s="5">
        <f>I697*500</f>
        <v>2000</v>
      </c>
      <c r="K697" s="7" t="s">
        <v>28</v>
      </c>
      <c r="L697" s="5" t="s">
        <v>327</v>
      </c>
      <c r="M697" s="5">
        <v>3.15</v>
      </c>
      <c r="N697" s="5">
        <v>1100</v>
      </c>
      <c r="O697" s="5">
        <v>3.15</v>
      </c>
      <c r="P697" s="5">
        <v>2000</v>
      </c>
      <c r="Q697" s="5">
        <v>2000</v>
      </c>
      <c r="R697" s="5"/>
    </row>
    <row r="698" ht="27" spans="1:18">
      <c r="A698" s="5"/>
      <c r="B698" s="5"/>
      <c r="C698" s="5"/>
      <c r="D698" s="5"/>
      <c r="E698" s="5"/>
      <c r="F698" s="6"/>
      <c r="G698" s="6"/>
      <c r="H698" s="5"/>
      <c r="I698" s="5"/>
      <c r="J698" s="5"/>
      <c r="K698" s="5" t="s">
        <v>30</v>
      </c>
      <c r="L698" s="5" t="s">
        <v>31</v>
      </c>
      <c r="M698" s="5">
        <v>3</v>
      </c>
      <c r="N698" s="5">
        <v>900</v>
      </c>
      <c r="O698" s="5">
        <v>3</v>
      </c>
      <c r="P698" s="5"/>
      <c r="Q698" s="5"/>
      <c r="R698" s="5"/>
    </row>
    <row r="699" spans="1:18">
      <c r="A699" s="5"/>
      <c r="B699" s="5"/>
      <c r="C699" s="5"/>
      <c r="D699" s="5"/>
      <c r="E699" s="5"/>
      <c r="F699" s="6"/>
      <c r="G699" s="6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>
      <c r="A700" s="5"/>
      <c r="B700" s="5"/>
      <c r="C700" s="5"/>
      <c r="D700" s="5"/>
      <c r="E700" s="5"/>
      <c r="F700" s="6"/>
      <c r="G700" s="6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ht="27" spans="1:18">
      <c r="A701" s="5">
        <v>291</v>
      </c>
      <c r="B701" s="5" t="s">
        <v>21</v>
      </c>
      <c r="C701" s="5" t="s">
        <v>316</v>
      </c>
      <c r="D701" s="5" t="s">
        <v>465</v>
      </c>
      <c r="E701" s="5" t="s">
        <v>602</v>
      </c>
      <c r="F701" s="6" t="s">
        <v>603</v>
      </c>
      <c r="G701" s="6" t="s">
        <v>604</v>
      </c>
      <c r="H701" s="5" t="s">
        <v>68</v>
      </c>
      <c r="I701" s="5">
        <v>3</v>
      </c>
      <c r="J701" s="5">
        <f>I701*1000</f>
        <v>3000</v>
      </c>
      <c r="K701" s="5" t="s">
        <v>30</v>
      </c>
      <c r="L701" s="5" t="s">
        <v>31</v>
      </c>
      <c r="M701" s="5">
        <v>7</v>
      </c>
      <c r="N701" s="5">
        <v>2100</v>
      </c>
      <c r="O701" s="5">
        <v>7</v>
      </c>
      <c r="P701" s="5">
        <v>3000</v>
      </c>
      <c r="Q701" s="5">
        <v>3000</v>
      </c>
      <c r="R701" s="5"/>
    </row>
    <row r="702" spans="1:18">
      <c r="A702" s="5"/>
      <c r="B702" s="5"/>
      <c r="C702" s="5"/>
      <c r="D702" s="5"/>
      <c r="E702" s="5"/>
      <c r="F702" s="6"/>
      <c r="G702" s="6"/>
      <c r="H702" s="5"/>
      <c r="I702" s="5"/>
      <c r="J702" s="5"/>
      <c r="K702" s="7" t="s">
        <v>28</v>
      </c>
      <c r="L702" s="5" t="s">
        <v>401</v>
      </c>
      <c r="M702" s="5">
        <v>2.58</v>
      </c>
      <c r="N702" s="5">
        <v>900</v>
      </c>
      <c r="O702" s="5">
        <v>2.58</v>
      </c>
      <c r="P702" s="5"/>
      <c r="Q702" s="5"/>
      <c r="R702" s="5"/>
    </row>
    <row r="703" spans="1:18">
      <c r="A703" s="5"/>
      <c r="B703" s="5"/>
      <c r="C703" s="5"/>
      <c r="D703" s="5"/>
      <c r="E703" s="5"/>
      <c r="F703" s="6"/>
      <c r="G703" s="6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>
      <c r="A704" s="5"/>
      <c r="B704" s="5"/>
      <c r="C704" s="5"/>
      <c r="D704" s="5"/>
      <c r="E704" s="5"/>
      <c r="F704" s="6"/>
      <c r="G704" s="6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>
      <c r="A705" s="5">
        <v>293</v>
      </c>
      <c r="B705" s="5" t="s">
        <v>21</v>
      </c>
      <c r="C705" s="5" t="s">
        <v>316</v>
      </c>
      <c r="D705" s="5" t="s">
        <v>323</v>
      </c>
      <c r="E705" s="5" t="s">
        <v>605</v>
      </c>
      <c r="F705" s="6" t="s">
        <v>606</v>
      </c>
      <c r="G705" s="6" t="s">
        <v>607</v>
      </c>
      <c r="H705" s="5" t="s">
        <v>68</v>
      </c>
      <c r="I705" s="5">
        <v>4</v>
      </c>
      <c r="J705" s="5">
        <f>I705*1000</f>
        <v>4000</v>
      </c>
      <c r="K705" s="7" t="s">
        <v>28</v>
      </c>
      <c r="L705" s="5" t="s">
        <v>327</v>
      </c>
      <c r="M705" s="5">
        <v>3</v>
      </c>
      <c r="N705" s="5">
        <v>1050</v>
      </c>
      <c r="O705" s="5">
        <v>3</v>
      </c>
      <c r="P705" s="5">
        <v>1950</v>
      </c>
      <c r="Q705" s="5">
        <v>3650</v>
      </c>
      <c r="R705" s="5"/>
    </row>
    <row r="706" ht="27" spans="1:18">
      <c r="A706" s="5"/>
      <c r="B706" s="5"/>
      <c r="C706" s="5"/>
      <c r="D706" s="5"/>
      <c r="E706" s="5"/>
      <c r="F706" s="6"/>
      <c r="G706" s="6"/>
      <c r="H706" s="5"/>
      <c r="I706" s="5"/>
      <c r="J706" s="5"/>
      <c r="K706" s="5" t="s">
        <v>30</v>
      </c>
      <c r="L706" s="5" t="s">
        <v>31</v>
      </c>
      <c r="M706" s="5">
        <v>3</v>
      </c>
      <c r="N706" s="5">
        <v>900</v>
      </c>
      <c r="O706" s="5">
        <v>3</v>
      </c>
      <c r="P706" s="5"/>
      <c r="Q706" s="5"/>
      <c r="R706" s="5"/>
    </row>
    <row r="707" spans="1:18">
      <c r="A707" s="5"/>
      <c r="B707" s="5"/>
      <c r="C707" s="5"/>
      <c r="D707" s="5"/>
      <c r="E707" s="5"/>
      <c r="F707" s="6"/>
      <c r="G707" s="6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>
      <c r="A708" s="5"/>
      <c r="B708" s="5"/>
      <c r="C708" s="5"/>
      <c r="D708" s="5"/>
      <c r="E708" s="5"/>
      <c r="F708" s="6"/>
      <c r="G708" s="6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>
      <c r="A709" s="5">
        <v>295</v>
      </c>
      <c r="B709" s="5" t="s">
        <v>21</v>
      </c>
      <c r="C709" s="5" t="s">
        <v>316</v>
      </c>
      <c r="D709" s="5" t="s">
        <v>423</v>
      </c>
      <c r="E709" s="5" t="s">
        <v>608</v>
      </c>
      <c r="F709" s="6" t="s">
        <v>609</v>
      </c>
      <c r="G709" s="6" t="s">
        <v>610</v>
      </c>
      <c r="H709" s="5" t="s">
        <v>27</v>
      </c>
      <c r="I709" s="5">
        <v>2</v>
      </c>
      <c r="J709" s="5">
        <f>I709*1000</f>
        <v>2000</v>
      </c>
      <c r="K709" s="7" t="s">
        <v>28</v>
      </c>
      <c r="L709" s="5" t="s">
        <v>401</v>
      </c>
      <c r="M709" s="5">
        <v>2</v>
      </c>
      <c r="N709" s="5">
        <v>700</v>
      </c>
      <c r="O709" s="5">
        <v>2</v>
      </c>
      <c r="P709" s="5">
        <v>2000</v>
      </c>
      <c r="Q709" s="5">
        <v>2000</v>
      </c>
      <c r="R709" s="5"/>
    </row>
    <row r="710" ht="27" spans="1:18">
      <c r="A710" s="5"/>
      <c r="B710" s="5"/>
      <c r="C710" s="5"/>
      <c r="D710" s="5"/>
      <c r="E710" s="5"/>
      <c r="F710" s="6"/>
      <c r="G710" s="6"/>
      <c r="H710" s="5"/>
      <c r="I710" s="5"/>
      <c r="J710" s="5"/>
      <c r="K710" s="5" t="s">
        <v>30</v>
      </c>
      <c r="L710" s="5" t="s">
        <v>31</v>
      </c>
      <c r="M710" s="5">
        <v>4.34</v>
      </c>
      <c r="N710" s="5">
        <v>1300</v>
      </c>
      <c r="O710" s="5">
        <v>4.34</v>
      </c>
      <c r="P710" s="5"/>
      <c r="Q710" s="5"/>
      <c r="R710" s="5"/>
    </row>
    <row r="711" spans="1:18">
      <c r="A711" s="5"/>
      <c r="B711" s="5"/>
      <c r="C711" s="5"/>
      <c r="D711" s="5"/>
      <c r="E711" s="5"/>
      <c r="F711" s="6"/>
      <c r="G711" s="6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>
      <c r="A712" s="5"/>
      <c r="B712" s="5"/>
      <c r="C712" s="5"/>
      <c r="D712" s="5"/>
      <c r="E712" s="5"/>
      <c r="F712" s="6"/>
      <c r="G712" s="6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>
      <c r="A713" s="5">
        <v>318</v>
      </c>
      <c r="B713" s="5" t="s">
        <v>21</v>
      </c>
      <c r="C713" s="5" t="s">
        <v>611</v>
      </c>
      <c r="D713" s="5" t="s">
        <v>612</v>
      </c>
      <c r="E713" s="5" t="s">
        <v>613</v>
      </c>
      <c r="F713" s="6" t="s">
        <v>614</v>
      </c>
      <c r="G713" s="6" t="s">
        <v>615</v>
      </c>
      <c r="H713" s="5" t="s">
        <v>86</v>
      </c>
      <c r="I713" s="5">
        <v>4</v>
      </c>
      <c r="J713" s="5">
        <f>I713*500</f>
        <v>2000</v>
      </c>
      <c r="K713" s="5" t="s">
        <v>28</v>
      </c>
      <c r="L713" s="5"/>
      <c r="M713" s="5">
        <v>2.86</v>
      </c>
      <c r="N713" s="5">
        <v>1000</v>
      </c>
      <c r="O713" s="5">
        <v>2.86</v>
      </c>
      <c r="P713" s="5">
        <v>1000</v>
      </c>
      <c r="Q713" s="5">
        <v>2000</v>
      </c>
      <c r="R713" s="5" t="s">
        <v>616</v>
      </c>
    </row>
    <row r="714" spans="1:18">
      <c r="A714" s="5"/>
      <c r="B714" s="5"/>
      <c r="C714" s="5"/>
      <c r="D714" s="5"/>
      <c r="E714" s="5"/>
      <c r="F714" s="6"/>
      <c r="G714" s="6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>
      <c r="A715" s="5"/>
      <c r="B715" s="5"/>
      <c r="C715" s="5"/>
      <c r="D715" s="5"/>
      <c r="E715" s="5"/>
      <c r="F715" s="6"/>
      <c r="G715" s="6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>
      <c r="A716" s="5"/>
      <c r="B716" s="5"/>
      <c r="C716" s="5"/>
      <c r="D716" s="5"/>
      <c r="E716" s="5"/>
      <c r="F716" s="6"/>
      <c r="G716" s="6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ht="27" spans="1:18">
      <c r="A717" s="5">
        <v>321</v>
      </c>
      <c r="B717" s="5" t="s">
        <v>21</v>
      </c>
      <c r="C717" s="6" t="s">
        <v>617</v>
      </c>
      <c r="D717" s="6" t="s">
        <v>618</v>
      </c>
      <c r="E717" s="6" t="s">
        <v>619</v>
      </c>
      <c r="F717" s="6" t="s">
        <v>620</v>
      </c>
      <c r="G717" s="6" t="s">
        <v>621</v>
      </c>
      <c r="H717" s="6" t="s">
        <v>622</v>
      </c>
      <c r="I717" s="11">
        <v>1</v>
      </c>
      <c r="J717" s="5">
        <f>I717*1000</f>
        <v>1000</v>
      </c>
      <c r="K717" s="5" t="s">
        <v>36</v>
      </c>
      <c r="L717" s="5" t="s">
        <v>37</v>
      </c>
      <c r="M717" s="5">
        <v>1</v>
      </c>
      <c r="N717" s="5">
        <v>1000</v>
      </c>
      <c r="O717" s="5">
        <v>1</v>
      </c>
      <c r="P717" s="5">
        <v>1000</v>
      </c>
      <c r="Q717" s="5">
        <v>1000</v>
      </c>
      <c r="R717" s="5"/>
    </row>
    <row r="718" spans="1:18">
      <c r="A718" s="5"/>
      <c r="B718" s="5"/>
      <c r="C718" s="6"/>
      <c r="D718" s="6"/>
      <c r="E718" s="6"/>
      <c r="F718" s="6"/>
      <c r="G718" s="6"/>
      <c r="H718" s="6"/>
      <c r="I718" s="6"/>
      <c r="J718" s="5"/>
      <c r="K718" s="5"/>
      <c r="L718" s="5"/>
      <c r="M718" s="5"/>
      <c r="N718" s="5"/>
      <c r="O718" s="5"/>
      <c r="P718" s="5"/>
      <c r="Q718" s="5"/>
      <c r="R718" s="5"/>
    </row>
    <row r="719" spans="1:18">
      <c r="A719" s="5"/>
      <c r="B719" s="5"/>
      <c r="C719" s="6"/>
      <c r="D719" s="6"/>
      <c r="E719" s="6"/>
      <c r="F719" s="6"/>
      <c r="G719" s="6"/>
      <c r="H719" s="6"/>
      <c r="I719" s="6"/>
      <c r="J719" s="5"/>
      <c r="K719" s="5"/>
      <c r="L719" s="5"/>
      <c r="M719" s="5"/>
      <c r="N719" s="5"/>
      <c r="O719" s="5"/>
      <c r="P719" s="5"/>
      <c r="Q719" s="5"/>
      <c r="R719" s="5"/>
    </row>
    <row r="720" spans="1:18">
      <c r="A720" s="5"/>
      <c r="B720" s="5"/>
      <c r="C720" s="6"/>
      <c r="D720" s="6"/>
      <c r="E720" s="6"/>
      <c r="F720" s="6"/>
      <c r="G720" s="6"/>
      <c r="H720" s="6"/>
      <c r="I720" s="6"/>
      <c r="J720" s="5"/>
      <c r="K720" s="5"/>
      <c r="L720" s="5"/>
      <c r="M720" s="5"/>
      <c r="N720" s="5"/>
      <c r="O720" s="5"/>
      <c r="P720" s="5"/>
      <c r="Q720" s="5"/>
      <c r="R720" s="5"/>
    </row>
    <row r="721" ht="27" spans="1:18">
      <c r="A721" s="5">
        <v>323</v>
      </c>
      <c r="B721" s="5" t="s">
        <v>21</v>
      </c>
      <c r="C721" s="5" t="s">
        <v>623</v>
      </c>
      <c r="D721" s="5" t="s">
        <v>44</v>
      </c>
      <c r="E721" s="5" t="s">
        <v>624</v>
      </c>
      <c r="F721" s="6" t="s">
        <v>625</v>
      </c>
      <c r="G721" s="6" t="s">
        <v>626</v>
      </c>
      <c r="H721" s="5" t="s">
        <v>68</v>
      </c>
      <c r="I721" s="5">
        <v>3</v>
      </c>
      <c r="J721" s="5">
        <f>I721*1000</f>
        <v>3000</v>
      </c>
      <c r="K721" s="5" t="s">
        <v>28</v>
      </c>
      <c r="L721" s="5" t="s">
        <v>29</v>
      </c>
      <c r="M721" s="5">
        <v>4.58</v>
      </c>
      <c r="N721" s="5">
        <v>1600</v>
      </c>
      <c r="O721" s="5">
        <v>4.58</v>
      </c>
      <c r="P721" s="5">
        <v>1600</v>
      </c>
      <c r="Q721" s="5">
        <v>3000</v>
      </c>
      <c r="R721" s="5"/>
    </row>
    <row r="722" spans="1:18">
      <c r="A722" s="5"/>
      <c r="B722" s="5"/>
      <c r="C722" s="5"/>
      <c r="D722" s="5"/>
      <c r="E722" s="5"/>
      <c r="F722" s="6"/>
      <c r="G722" s="6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>
      <c r="A723" s="5"/>
      <c r="B723" s="5"/>
      <c r="C723" s="5"/>
      <c r="D723" s="5"/>
      <c r="E723" s="5"/>
      <c r="F723" s="6"/>
      <c r="G723" s="6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>
      <c r="A724" s="5"/>
      <c r="B724" s="5"/>
      <c r="C724" s="5"/>
      <c r="D724" s="5"/>
      <c r="E724" s="5"/>
      <c r="F724" s="6"/>
      <c r="G724" s="6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ht="27" spans="1:18">
      <c r="A725" s="5">
        <v>326</v>
      </c>
      <c r="B725" s="5" t="s">
        <v>21</v>
      </c>
      <c r="C725" s="5" t="s">
        <v>623</v>
      </c>
      <c r="D725" s="5" t="s">
        <v>627</v>
      </c>
      <c r="E725" s="5" t="s">
        <v>628</v>
      </c>
      <c r="F725" s="6" t="s">
        <v>629</v>
      </c>
      <c r="G725" s="6" t="s">
        <v>630</v>
      </c>
      <c r="H725" s="5" t="s">
        <v>68</v>
      </c>
      <c r="I725" s="5">
        <v>3</v>
      </c>
      <c r="J725" s="5">
        <f>I725*1000</f>
        <v>3000</v>
      </c>
      <c r="K725" s="7" t="s">
        <v>28</v>
      </c>
      <c r="L725" s="5" t="s">
        <v>29</v>
      </c>
      <c r="M725" s="5">
        <v>5</v>
      </c>
      <c r="N725" s="5">
        <v>1750</v>
      </c>
      <c r="O725" s="5">
        <v>5</v>
      </c>
      <c r="P725" s="5">
        <v>2050</v>
      </c>
      <c r="Q725" s="5">
        <v>3000</v>
      </c>
      <c r="R725" s="5"/>
    </row>
    <row r="726" ht="27" spans="1:18">
      <c r="A726" s="5"/>
      <c r="B726" s="5"/>
      <c r="C726" s="5"/>
      <c r="D726" s="5"/>
      <c r="E726" s="5"/>
      <c r="F726" s="6"/>
      <c r="G726" s="6"/>
      <c r="H726" s="5"/>
      <c r="I726" s="5"/>
      <c r="J726" s="5"/>
      <c r="K726" s="5" t="s">
        <v>30</v>
      </c>
      <c r="L726" s="5" t="s">
        <v>31</v>
      </c>
      <c r="M726" s="5">
        <v>1</v>
      </c>
      <c r="N726" s="5">
        <v>300</v>
      </c>
      <c r="O726" s="5">
        <v>1</v>
      </c>
      <c r="P726" s="5"/>
      <c r="Q726" s="5"/>
      <c r="R726" s="5"/>
    </row>
    <row r="727" spans="1:18">
      <c r="A727" s="5"/>
      <c r="B727" s="5"/>
      <c r="C727" s="5"/>
      <c r="D727" s="5"/>
      <c r="E727" s="5"/>
      <c r="F727" s="6"/>
      <c r="G727" s="6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>
      <c r="A728" s="5"/>
      <c r="B728" s="5"/>
      <c r="C728" s="5"/>
      <c r="D728" s="5"/>
      <c r="E728" s="5"/>
      <c r="F728" s="6"/>
      <c r="G728" s="6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>
      <c r="A729" s="5">
        <v>327</v>
      </c>
      <c r="B729" s="5" t="s">
        <v>21</v>
      </c>
      <c r="C729" s="5" t="s">
        <v>623</v>
      </c>
      <c r="D729" s="5" t="s">
        <v>631</v>
      </c>
      <c r="E729" s="5" t="s">
        <v>632</v>
      </c>
      <c r="F729" s="6" t="s">
        <v>633</v>
      </c>
      <c r="G729" s="6" t="s">
        <v>634</v>
      </c>
      <c r="H729" s="5" t="s">
        <v>68</v>
      </c>
      <c r="I729" s="5">
        <v>2</v>
      </c>
      <c r="J729" s="5">
        <f>I729*1000</f>
        <v>2000</v>
      </c>
      <c r="K729" s="5"/>
      <c r="L729" s="5"/>
      <c r="M729" s="5"/>
      <c r="N729" s="12"/>
      <c r="O729" s="5"/>
      <c r="P729" s="5">
        <v>1100</v>
      </c>
      <c r="Q729" s="5">
        <v>2000</v>
      </c>
      <c r="R729" s="5"/>
    </row>
    <row r="730" ht="27" spans="1:18">
      <c r="A730" s="5"/>
      <c r="B730" s="5"/>
      <c r="C730" s="5"/>
      <c r="D730" s="5"/>
      <c r="E730" s="5"/>
      <c r="F730" s="6"/>
      <c r="G730" s="6"/>
      <c r="H730" s="5"/>
      <c r="I730" s="5"/>
      <c r="J730" s="5"/>
      <c r="K730" s="5" t="s">
        <v>28</v>
      </c>
      <c r="L730" s="5" t="s">
        <v>29</v>
      </c>
      <c r="M730" s="5">
        <v>3.15</v>
      </c>
      <c r="N730" s="13">
        <v>1100</v>
      </c>
      <c r="O730" s="5">
        <v>3.15</v>
      </c>
      <c r="P730" s="5"/>
      <c r="Q730" s="5"/>
      <c r="R730" s="5"/>
    </row>
    <row r="731" spans="1:18">
      <c r="A731" s="5"/>
      <c r="B731" s="5"/>
      <c r="C731" s="5"/>
      <c r="D731" s="5"/>
      <c r="E731" s="5"/>
      <c r="F731" s="6"/>
      <c r="G731" s="6"/>
      <c r="H731" s="5"/>
      <c r="I731" s="5"/>
      <c r="J731" s="5"/>
      <c r="K731" s="5"/>
      <c r="L731" s="5"/>
      <c r="M731" s="5"/>
      <c r="N731" s="12"/>
      <c r="O731" s="5"/>
      <c r="P731" s="5"/>
      <c r="Q731" s="5"/>
      <c r="R731" s="5"/>
    </row>
    <row r="732" spans="1:18">
      <c r="A732" s="5"/>
      <c r="B732" s="5"/>
      <c r="C732" s="5"/>
      <c r="D732" s="5"/>
      <c r="E732" s="5"/>
      <c r="F732" s="6"/>
      <c r="G732" s="6"/>
      <c r="H732" s="5"/>
      <c r="I732" s="5"/>
      <c r="J732" s="5"/>
      <c r="K732" s="5"/>
      <c r="L732" s="5"/>
      <c r="M732" s="5"/>
      <c r="N732" s="12"/>
      <c r="O732" s="5"/>
      <c r="P732" s="5"/>
      <c r="Q732" s="5"/>
      <c r="R732" s="5"/>
    </row>
    <row r="733" ht="27" spans="1:18">
      <c r="A733" s="5">
        <v>328</v>
      </c>
      <c r="B733" s="5" t="s">
        <v>21</v>
      </c>
      <c r="C733" s="5" t="s">
        <v>623</v>
      </c>
      <c r="D733" s="5" t="s">
        <v>627</v>
      </c>
      <c r="E733" s="5" t="s">
        <v>635</v>
      </c>
      <c r="F733" s="6" t="s">
        <v>636</v>
      </c>
      <c r="G733" s="6" t="s">
        <v>637</v>
      </c>
      <c r="H733" s="5" t="s">
        <v>68</v>
      </c>
      <c r="I733" s="5">
        <v>2</v>
      </c>
      <c r="J733" s="5">
        <f>I733*1000</f>
        <v>2000</v>
      </c>
      <c r="K733" s="5" t="s">
        <v>28</v>
      </c>
      <c r="L733" s="5" t="s">
        <v>29</v>
      </c>
      <c r="M733" s="5">
        <v>2.3</v>
      </c>
      <c r="N733" s="5">
        <v>805</v>
      </c>
      <c r="O733" s="5">
        <v>2.3</v>
      </c>
      <c r="P733" s="5">
        <v>805</v>
      </c>
      <c r="Q733" s="5">
        <v>2000</v>
      </c>
      <c r="R733" s="5"/>
    </row>
    <row r="734" spans="1:18">
      <c r="A734" s="5"/>
      <c r="B734" s="5"/>
      <c r="C734" s="5"/>
      <c r="D734" s="5"/>
      <c r="E734" s="5"/>
      <c r="F734" s="6"/>
      <c r="G734" s="6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>
      <c r="A735" s="5"/>
      <c r="B735" s="5"/>
      <c r="C735" s="5"/>
      <c r="D735" s="5"/>
      <c r="E735" s="5"/>
      <c r="F735" s="6"/>
      <c r="G735" s="6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>
      <c r="A736" s="5"/>
      <c r="B736" s="5"/>
      <c r="C736" s="5"/>
      <c r="D736" s="5"/>
      <c r="E736" s="5"/>
      <c r="F736" s="6"/>
      <c r="G736" s="6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ht="27" spans="1:18">
      <c r="A737" s="5">
        <v>330</v>
      </c>
      <c r="B737" s="5" t="s">
        <v>21</v>
      </c>
      <c r="C737" s="5" t="s">
        <v>623</v>
      </c>
      <c r="D737" s="5" t="s">
        <v>627</v>
      </c>
      <c r="E737" s="5" t="s">
        <v>638</v>
      </c>
      <c r="F737" s="6" t="s">
        <v>639</v>
      </c>
      <c r="G737" s="6" t="s">
        <v>640</v>
      </c>
      <c r="H737" s="5" t="s">
        <v>68</v>
      </c>
      <c r="I737" s="5">
        <v>4</v>
      </c>
      <c r="J737" s="5">
        <f>I737*1000</f>
        <v>4000</v>
      </c>
      <c r="K737" s="5" t="s">
        <v>30</v>
      </c>
      <c r="L737" s="5" t="s">
        <v>31</v>
      </c>
      <c r="M737" s="5">
        <v>4</v>
      </c>
      <c r="N737" s="5">
        <v>1200</v>
      </c>
      <c r="O737" s="5">
        <v>4</v>
      </c>
      <c r="P737" s="5">
        <v>1200</v>
      </c>
      <c r="Q737" s="5">
        <v>4000</v>
      </c>
      <c r="R737" s="5"/>
    </row>
    <row r="738" spans="1:18">
      <c r="A738" s="5"/>
      <c r="B738" s="5"/>
      <c r="C738" s="5"/>
      <c r="D738" s="5"/>
      <c r="E738" s="5"/>
      <c r="F738" s="6"/>
      <c r="G738" s="6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>
      <c r="A739" s="5"/>
      <c r="B739" s="5"/>
      <c r="C739" s="5"/>
      <c r="D739" s="5"/>
      <c r="E739" s="5"/>
      <c r="F739" s="6"/>
      <c r="G739" s="6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>
      <c r="A740" s="5"/>
      <c r="B740" s="5"/>
      <c r="C740" s="5"/>
      <c r="D740" s="5"/>
      <c r="E740" s="5"/>
      <c r="F740" s="6"/>
      <c r="G740" s="6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ht="27" spans="1:18">
      <c r="A741" s="5">
        <v>331</v>
      </c>
      <c r="B741" s="5" t="s">
        <v>21</v>
      </c>
      <c r="C741" s="5" t="s">
        <v>623</v>
      </c>
      <c r="D741" s="5" t="s">
        <v>627</v>
      </c>
      <c r="E741" s="5" t="s">
        <v>641</v>
      </c>
      <c r="F741" s="6" t="s">
        <v>642</v>
      </c>
      <c r="G741" s="6" t="s">
        <v>643</v>
      </c>
      <c r="H741" s="5" t="s">
        <v>68</v>
      </c>
      <c r="I741" s="5">
        <v>1</v>
      </c>
      <c r="J741" s="5">
        <f>I741*1000</f>
        <v>1000</v>
      </c>
      <c r="K741" s="5" t="s">
        <v>30</v>
      </c>
      <c r="L741" s="5" t="s">
        <v>31</v>
      </c>
      <c r="M741" s="5">
        <v>3.34</v>
      </c>
      <c r="N741" s="5">
        <v>1000</v>
      </c>
      <c r="O741" s="5">
        <v>3.34</v>
      </c>
      <c r="P741" s="5">
        <v>1000</v>
      </c>
      <c r="Q741" s="5">
        <v>1000</v>
      </c>
      <c r="R741" s="5"/>
    </row>
    <row r="742" spans="1:18">
      <c r="A742" s="5"/>
      <c r="B742" s="5"/>
      <c r="C742" s="5"/>
      <c r="D742" s="5"/>
      <c r="E742" s="5"/>
      <c r="F742" s="6"/>
      <c r="G742" s="6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>
      <c r="A743" s="5"/>
      <c r="B743" s="5"/>
      <c r="C743" s="5"/>
      <c r="D743" s="5"/>
      <c r="E743" s="5"/>
      <c r="F743" s="6"/>
      <c r="G743" s="6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>
      <c r="A744" s="5"/>
      <c r="B744" s="5"/>
      <c r="C744" s="5"/>
      <c r="D744" s="5"/>
      <c r="E744" s="5"/>
      <c r="F744" s="6"/>
      <c r="G744" s="6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ht="27" spans="1:18">
      <c r="A745" s="5">
        <v>332</v>
      </c>
      <c r="B745" s="5" t="s">
        <v>21</v>
      </c>
      <c r="C745" s="5" t="s">
        <v>623</v>
      </c>
      <c r="D745" s="5" t="s">
        <v>631</v>
      </c>
      <c r="E745" s="5" t="s">
        <v>644</v>
      </c>
      <c r="F745" s="6" t="s">
        <v>645</v>
      </c>
      <c r="G745" s="6" t="s">
        <v>646</v>
      </c>
      <c r="H745" s="5" t="s">
        <v>56</v>
      </c>
      <c r="I745" s="5">
        <v>3</v>
      </c>
      <c r="J745" s="5">
        <f>I745*500</f>
        <v>1500</v>
      </c>
      <c r="K745" s="5" t="s">
        <v>30</v>
      </c>
      <c r="L745" s="5" t="s">
        <v>31</v>
      </c>
      <c r="M745" s="5">
        <v>2</v>
      </c>
      <c r="N745" s="5">
        <v>600</v>
      </c>
      <c r="O745" s="5">
        <v>2</v>
      </c>
      <c r="P745" s="5">
        <v>600</v>
      </c>
      <c r="Q745" s="5">
        <v>1500</v>
      </c>
      <c r="R745" s="5"/>
    </row>
    <row r="746" spans="1:18">
      <c r="A746" s="5"/>
      <c r="B746" s="5"/>
      <c r="C746" s="5"/>
      <c r="D746" s="5"/>
      <c r="E746" s="5"/>
      <c r="F746" s="6"/>
      <c r="G746" s="6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>
      <c r="A747" s="5"/>
      <c r="B747" s="5"/>
      <c r="C747" s="5"/>
      <c r="D747" s="5"/>
      <c r="E747" s="5"/>
      <c r="F747" s="6"/>
      <c r="G747" s="6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>
      <c r="A748" s="5"/>
      <c r="B748" s="5"/>
      <c r="C748" s="5"/>
      <c r="D748" s="5"/>
      <c r="E748" s="5"/>
      <c r="F748" s="6"/>
      <c r="G748" s="6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>
      <c r="A749" s="5">
        <v>333</v>
      </c>
      <c r="B749" s="5" t="s">
        <v>21</v>
      </c>
      <c r="C749" s="5" t="s">
        <v>623</v>
      </c>
      <c r="D749" s="5" t="s">
        <v>627</v>
      </c>
      <c r="E749" s="5" t="s">
        <v>647</v>
      </c>
      <c r="F749" s="6" t="s">
        <v>648</v>
      </c>
      <c r="G749" s="6" t="s">
        <v>649</v>
      </c>
      <c r="H749" s="5" t="s">
        <v>650</v>
      </c>
      <c r="I749" s="5">
        <v>2</v>
      </c>
      <c r="J749" s="5">
        <f>I749*1000</f>
        <v>2000</v>
      </c>
      <c r="K749" s="5" t="s">
        <v>305</v>
      </c>
      <c r="L749" s="5" t="s">
        <v>306</v>
      </c>
      <c r="M749" s="5">
        <v>200</v>
      </c>
      <c r="N749" s="5">
        <v>2000</v>
      </c>
      <c r="O749" s="5">
        <v>200</v>
      </c>
      <c r="P749" s="5">
        <v>2000</v>
      </c>
      <c r="Q749" s="5">
        <v>2000</v>
      </c>
      <c r="R749" s="5"/>
    </row>
    <row r="750" spans="1:18">
      <c r="A750" s="5"/>
      <c r="B750" s="5"/>
      <c r="C750" s="5"/>
      <c r="D750" s="5"/>
      <c r="E750" s="5"/>
      <c r="F750" s="6"/>
      <c r="G750" s="6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>
      <c r="A751" s="5"/>
      <c r="B751" s="5"/>
      <c r="C751" s="5"/>
      <c r="D751" s="5"/>
      <c r="E751" s="5"/>
      <c r="F751" s="6"/>
      <c r="G751" s="6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>
      <c r="A752" s="5"/>
      <c r="B752" s="5"/>
      <c r="C752" s="5"/>
      <c r="D752" s="5"/>
      <c r="E752" s="5"/>
      <c r="F752" s="6"/>
      <c r="G752" s="6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ht="27" spans="1:18">
      <c r="A753" s="5">
        <v>334</v>
      </c>
      <c r="B753" s="5" t="s">
        <v>21</v>
      </c>
      <c r="C753" s="5" t="s">
        <v>623</v>
      </c>
      <c r="D753" s="5" t="s">
        <v>627</v>
      </c>
      <c r="E753" s="5" t="s">
        <v>651</v>
      </c>
      <c r="F753" s="6" t="s">
        <v>652</v>
      </c>
      <c r="G753" s="6" t="s">
        <v>653</v>
      </c>
      <c r="H753" s="5" t="s">
        <v>68</v>
      </c>
      <c r="I753" s="5">
        <v>4</v>
      </c>
      <c r="J753" s="5">
        <f>I753*1000</f>
        <v>4000</v>
      </c>
      <c r="K753" s="5" t="s">
        <v>30</v>
      </c>
      <c r="L753" s="5" t="s">
        <v>31</v>
      </c>
      <c r="M753" s="5">
        <v>5</v>
      </c>
      <c r="N753" s="5">
        <v>1500</v>
      </c>
      <c r="O753" s="5">
        <v>5</v>
      </c>
      <c r="P753" s="5">
        <v>1500</v>
      </c>
      <c r="Q753" s="5">
        <v>3600</v>
      </c>
      <c r="R753" s="5"/>
    </row>
    <row r="754" spans="1:18">
      <c r="A754" s="5"/>
      <c r="B754" s="5"/>
      <c r="C754" s="5"/>
      <c r="D754" s="5"/>
      <c r="E754" s="5"/>
      <c r="F754" s="6"/>
      <c r="G754" s="6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>
      <c r="A755" s="5"/>
      <c r="B755" s="5"/>
      <c r="C755" s="5"/>
      <c r="D755" s="5"/>
      <c r="E755" s="5"/>
      <c r="F755" s="6"/>
      <c r="G755" s="6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>
      <c r="A756" s="5"/>
      <c r="B756" s="5"/>
      <c r="C756" s="5"/>
      <c r="D756" s="5"/>
      <c r="E756" s="5"/>
      <c r="F756" s="6"/>
      <c r="G756" s="6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ht="27" spans="1:18">
      <c r="A757" s="5">
        <v>335</v>
      </c>
      <c r="B757" s="5" t="s">
        <v>21</v>
      </c>
      <c r="C757" s="5" t="s">
        <v>623</v>
      </c>
      <c r="D757" s="5" t="s">
        <v>631</v>
      </c>
      <c r="E757" s="5" t="s">
        <v>654</v>
      </c>
      <c r="F757" s="6" t="s">
        <v>655</v>
      </c>
      <c r="G757" s="6" t="s">
        <v>656</v>
      </c>
      <c r="H757" s="5" t="s">
        <v>27</v>
      </c>
      <c r="I757" s="5">
        <v>5</v>
      </c>
      <c r="J757" s="5">
        <f>I757*1000</f>
        <v>5000</v>
      </c>
      <c r="K757" s="7" t="s">
        <v>28</v>
      </c>
      <c r="L757" s="5" t="s">
        <v>29</v>
      </c>
      <c r="M757" s="5">
        <v>5.17</v>
      </c>
      <c r="N757" s="5">
        <v>1809.5</v>
      </c>
      <c r="O757" s="5">
        <v>5.17</v>
      </c>
      <c r="P757" s="5">
        <v>1809.5</v>
      </c>
      <c r="Q757" s="5">
        <v>5000</v>
      </c>
      <c r="R757" s="5"/>
    </row>
    <row r="758" spans="1:18">
      <c r="A758" s="5"/>
      <c r="B758" s="5"/>
      <c r="C758" s="5"/>
      <c r="D758" s="5"/>
      <c r="E758" s="5"/>
      <c r="F758" s="6"/>
      <c r="G758" s="6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>
      <c r="A759" s="5"/>
      <c r="B759" s="5"/>
      <c r="C759" s="5"/>
      <c r="D759" s="5"/>
      <c r="E759" s="5"/>
      <c r="F759" s="6"/>
      <c r="G759" s="6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>
      <c r="A760" s="5"/>
      <c r="B760" s="5"/>
      <c r="C760" s="5"/>
      <c r="D760" s="5"/>
      <c r="E760" s="5"/>
      <c r="F760" s="6"/>
      <c r="G760" s="6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ht="27" spans="1:18">
      <c r="A761" s="5">
        <v>336</v>
      </c>
      <c r="B761" s="5" t="s">
        <v>21</v>
      </c>
      <c r="C761" s="5" t="s">
        <v>623</v>
      </c>
      <c r="D761" s="5" t="s">
        <v>631</v>
      </c>
      <c r="E761" s="5" t="s">
        <v>657</v>
      </c>
      <c r="F761" s="6" t="s">
        <v>658</v>
      </c>
      <c r="G761" s="6" t="s">
        <v>659</v>
      </c>
      <c r="H761" s="5" t="s">
        <v>68</v>
      </c>
      <c r="I761" s="5">
        <v>6</v>
      </c>
      <c r="J761" s="5">
        <f>I761*1000</f>
        <v>6000</v>
      </c>
      <c r="K761" s="7" t="s">
        <v>28</v>
      </c>
      <c r="L761" s="5" t="s">
        <v>29</v>
      </c>
      <c r="M761" s="5">
        <v>5.72</v>
      </c>
      <c r="N761" s="5">
        <v>2000</v>
      </c>
      <c r="O761" s="5">
        <v>5.72</v>
      </c>
      <c r="P761" s="5">
        <v>6000</v>
      </c>
      <c r="Q761" s="5">
        <v>6000</v>
      </c>
      <c r="R761" s="5"/>
    </row>
    <row r="762" ht="27" spans="1:18">
      <c r="A762" s="5"/>
      <c r="B762" s="5"/>
      <c r="C762" s="5"/>
      <c r="D762" s="5"/>
      <c r="E762" s="5"/>
      <c r="F762" s="6"/>
      <c r="G762" s="6"/>
      <c r="H762" s="5"/>
      <c r="I762" s="5"/>
      <c r="J762" s="5"/>
      <c r="K762" s="5" t="s">
        <v>36</v>
      </c>
      <c r="L762" s="5" t="s">
        <v>37</v>
      </c>
      <c r="M762" s="5">
        <v>2</v>
      </c>
      <c r="N762" s="5">
        <v>4000</v>
      </c>
      <c r="O762" s="5">
        <v>2</v>
      </c>
      <c r="P762" s="5"/>
      <c r="Q762" s="5"/>
      <c r="R762" s="5"/>
    </row>
    <row r="763" spans="1:18">
      <c r="A763" s="5"/>
      <c r="B763" s="5"/>
      <c r="C763" s="5"/>
      <c r="D763" s="5"/>
      <c r="E763" s="5"/>
      <c r="F763" s="6"/>
      <c r="G763" s="6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>
      <c r="A764" s="5"/>
      <c r="B764" s="5"/>
      <c r="C764" s="5"/>
      <c r="D764" s="5"/>
      <c r="E764" s="5"/>
      <c r="F764" s="6"/>
      <c r="G764" s="6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ht="27" spans="1:18">
      <c r="A765" s="5">
        <v>337</v>
      </c>
      <c r="B765" s="5" t="s">
        <v>21</v>
      </c>
      <c r="C765" s="5" t="s">
        <v>623</v>
      </c>
      <c r="D765" s="5" t="s">
        <v>627</v>
      </c>
      <c r="E765" s="5" t="s">
        <v>660</v>
      </c>
      <c r="F765" s="6" t="s">
        <v>661</v>
      </c>
      <c r="G765" s="6" t="s">
        <v>662</v>
      </c>
      <c r="H765" s="5" t="s">
        <v>68</v>
      </c>
      <c r="I765" s="5">
        <v>4</v>
      </c>
      <c r="J765" s="5">
        <f>I765*1000</f>
        <v>4000</v>
      </c>
      <c r="K765" s="7" t="s">
        <v>28</v>
      </c>
      <c r="L765" s="5" t="s">
        <v>29</v>
      </c>
      <c r="M765" s="5">
        <v>6.58</v>
      </c>
      <c r="N765" s="5">
        <v>2300</v>
      </c>
      <c r="O765" s="5">
        <v>6.58</v>
      </c>
      <c r="P765" s="5">
        <v>2300</v>
      </c>
      <c r="Q765" s="5">
        <v>4000</v>
      </c>
      <c r="R765" s="5"/>
    </row>
    <row r="766" spans="1:18">
      <c r="A766" s="5"/>
      <c r="B766" s="5"/>
      <c r="C766" s="5"/>
      <c r="D766" s="5"/>
      <c r="E766" s="5"/>
      <c r="F766" s="6"/>
      <c r="G766" s="6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>
      <c r="A767" s="5"/>
      <c r="B767" s="5"/>
      <c r="C767" s="5"/>
      <c r="D767" s="5"/>
      <c r="E767" s="5"/>
      <c r="F767" s="6"/>
      <c r="G767" s="6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>
      <c r="A768" s="5"/>
      <c r="B768" s="5"/>
      <c r="C768" s="5"/>
      <c r="D768" s="5"/>
      <c r="E768" s="5"/>
      <c r="F768" s="6"/>
      <c r="G768" s="6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ht="27" spans="1:18">
      <c r="A769" s="5">
        <v>338</v>
      </c>
      <c r="B769" s="5" t="s">
        <v>21</v>
      </c>
      <c r="C769" s="5" t="s">
        <v>623</v>
      </c>
      <c r="D769" s="5" t="s">
        <v>631</v>
      </c>
      <c r="E769" s="5" t="s">
        <v>663</v>
      </c>
      <c r="F769" s="6" t="s">
        <v>664</v>
      </c>
      <c r="G769" s="6" t="s">
        <v>665</v>
      </c>
      <c r="H769" s="5" t="s">
        <v>68</v>
      </c>
      <c r="I769" s="5">
        <v>4</v>
      </c>
      <c r="J769" s="5">
        <f>I769*1000</f>
        <v>4000</v>
      </c>
      <c r="K769" s="5" t="s">
        <v>36</v>
      </c>
      <c r="L769" s="5" t="s">
        <v>37</v>
      </c>
      <c r="M769" s="5">
        <v>2</v>
      </c>
      <c r="N769" s="5">
        <v>4000</v>
      </c>
      <c r="O769" s="5">
        <v>2</v>
      </c>
      <c r="P769" s="5">
        <v>4000</v>
      </c>
      <c r="Q769" s="5">
        <v>4000</v>
      </c>
      <c r="R769" s="5"/>
    </row>
    <row r="770" spans="1:18">
      <c r="A770" s="5"/>
      <c r="B770" s="5"/>
      <c r="C770" s="5"/>
      <c r="D770" s="5"/>
      <c r="E770" s="5"/>
      <c r="F770" s="6"/>
      <c r="G770" s="6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>
      <c r="A771" s="5"/>
      <c r="B771" s="5"/>
      <c r="C771" s="5"/>
      <c r="D771" s="5"/>
      <c r="E771" s="5"/>
      <c r="F771" s="6"/>
      <c r="G771" s="6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>
      <c r="A772" s="5"/>
      <c r="B772" s="5"/>
      <c r="C772" s="5"/>
      <c r="D772" s="5"/>
      <c r="E772" s="5"/>
      <c r="F772" s="6"/>
      <c r="G772" s="6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ht="27" spans="1:18">
      <c r="A773" s="5">
        <v>339</v>
      </c>
      <c r="B773" s="5" t="s">
        <v>21</v>
      </c>
      <c r="C773" s="5" t="s">
        <v>623</v>
      </c>
      <c r="D773" s="5" t="s">
        <v>627</v>
      </c>
      <c r="E773" s="5" t="s">
        <v>666</v>
      </c>
      <c r="F773" s="6" t="s">
        <v>667</v>
      </c>
      <c r="G773" s="6" t="s">
        <v>668</v>
      </c>
      <c r="H773" s="5" t="s">
        <v>68</v>
      </c>
      <c r="I773" s="5">
        <v>2</v>
      </c>
      <c r="J773" s="5">
        <f>I773*1000</f>
        <v>2000</v>
      </c>
      <c r="K773" s="5" t="s">
        <v>30</v>
      </c>
      <c r="L773" s="5" t="s">
        <v>31</v>
      </c>
      <c r="M773" s="5">
        <v>3.34</v>
      </c>
      <c r="N773" s="5">
        <v>1000</v>
      </c>
      <c r="O773" s="5">
        <v>3.34</v>
      </c>
      <c r="P773" s="5">
        <v>1000</v>
      </c>
      <c r="Q773" s="5">
        <v>2000</v>
      </c>
      <c r="R773" s="5"/>
    </row>
    <row r="774" spans="1:18">
      <c r="A774" s="5"/>
      <c r="B774" s="5"/>
      <c r="C774" s="5"/>
      <c r="D774" s="5"/>
      <c r="E774" s="5"/>
      <c r="F774" s="6"/>
      <c r="G774" s="6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>
      <c r="A775" s="5"/>
      <c r="B775" s="5"/>
      <c r="C775" s="5"/>
      <c r="D775" s="5"/>
      <c r="E775" s="5"/>
      <c r="F775" s="6"/>
      <c r="G775" s="6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>
      <c r="A776" s="5"/>
      <c r="B776" s="5"/>
      <c r="C776" s="5"/>
      <c r="D776" s="5"/>
      <c r="E776" s="5"/>
      <c r="F776" s="6"/>
      <c r="G776" s="6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ht="27" spans="1:18">
      <c r="A777" s="5">
        <v>340</v>
      </c>
      <c r="B777" s="5" t="s">
        <v>21</v>
      </c>
      <c r="C777" s="5" t="s">
        <v>623</v>
      </c>
      <c r="D777" s="5" t="s">
        <v>631</v>
      </c>
      <c r="E777" s="5" t="s">
        <v>669</v>
      </c>
      <c r="F777" s="6" t="s">
        <v>670</v>
      </c>
      <c r="G777" s="6" t="s">
        <v>671</v>
      </c>
      <c r="H777" s="5" t="s">
        <v>56</v>
      </c>
      <c r="I777" s="5">
        <v>5</v>
      </c>
      <c r="J777" s="5">
        <f>I777*500</f>
        <v>2500</v>
      </c>
      <c r="K777" s="7" t="s">
        <v>28</v>
      </c>
      <c r="L777" s="5" t="s">
        <v>29</v>
      </c>
      <c r="M777" s="5">
        <v>7.15</v>
      </c>
      <c r="N777" s="5">
        <v>2500</v>
      </c>
      <c r="O777" s="5">
        <v>7.15</v>
      </c>
      <c r="P777" s="5">
        <v>2500</v>
      </c>
      <c r="Q777" s="5">
        <v>2500</v>
      </c>
      <c r="R777" s="5"/>
    </row>
    <row r="778" spans="1:18">
      <c r="A778" s="5"/>
      <c r="B778" s="5"/>
      <c r="C778" s="5"/>
      <c r="D778" s="5"/>
      <c r="E778" s="5"/>
      <c r="F778" s="6"/>
      <c r="G778" s="6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>
      <c r="A779" s="5"/>
      <c r="B779" s="5"/>
      <c r="C779" s="5"/>
      <c r="D779" s="5"/>
      <c r="E779" s="5"/>
      <c r="F779" s="6"/>
      <c r="G779" s="6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>
      <c r="A780" s="5"/>
      <c r="B780" s="5"/>
      <c r="C780" s="5"/>
      <c r="D780" s="5"/>
      <c r="E780" s="5"/>
      <c r="F780" s="6"/>
      <c r="G780" s="6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ht="27" spans="1:18">
      <c r="A781" s="5">
        <v>341</v>
      </c>
      <c r="B781" s="5" t="s">
        <v>21</v>
      </c>
      <c r="C781" s="5" t="s">
        <v>623</v>
      </c>
      <c r="D781" s="5" t="s">
        <v>627</v>
      </c>
      <c r="E781" s="5" t="s">
        <v>672</v>
      </c>
      <c r="F781" s="6" t="s">
        <v>673</v>
      </c>
      <c r="G781" s="6" t="s">
        <v>674</v>
      </c>
      <c r="H781" s="5" t="s">
        <v>56</v>
      </c>
      <c r="I781" s="5">
        <v>1</v>
      </c>
      <c r="J781" s="5">
        <f>I781*500</f>
        <v>500</v>
      </c>
      <c r="K781" s="5" t="s">
        <v>30</v>
      </c>
      <c r="L781" s="5" t="s">
        <v>31</v>
      </c>
      <c r="M781" s="5">
        <v>1.67</v>
      </c>
      <c r="N781" s="5">
        <v>500</v>
      </c>
      <c r="O781" s="5">
        <v>1.67</v>
      </c>
      <c r="P781" s="5">
        <v>500</v>
      </c>
      <c r="Q781" s="5">
        <v>500</v>
      </c>
      <c r="R781" s="5"/>
    </row>
    <row r="782" spans="1:18">
      <c r="A782" s="5"/>
      <c r="B782" s="5"/>
      <c r="C782" s="5"/>
      <c r="D782" s="5"/>
      <c r="E782" s="5"/>
      <c r="F782" s="6"/>
      <c r="G782" s="6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>
      <c r="A783" s="5"/>
      <c r="B783" s="5"/>
      <c r="C783" s="5"/>
      <c r="D783" s="5"/>
      <c r="E783" s="5"/>
      <c r="F783" s="6"/>
      <c r="G783" s="6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>
      <c r="A784" s="5"/>
      <c r="B784" s="5"/>
      <c r="C784" s="5"/>
      <c r="D784" s="5"/>
      <c r="E784" s="5"/>
      <c r="F784" s="6"/>
      <c r="G784" s="6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ht="27" spans="1:18">
      <c r="A785" s="5">
        <v>342</v>
      </c>
      <c r="B785" s="5" t="s">
        <v>21</v>
      </c>
      <c r="C785" s="5" t="s">
        <v>623</v>
      </c>
      <c r="D785" s="5" t="s">
        <v>627</v>
      </c>
      <c r="E785" s="5" t="s">
        <v>675</v>
      </c>
      <c r="F785" s="6" t="s">
        <v>676</v>
      </c>
      <c r="G785" s="6" t="s">
        <v>677</v>
      </c>
      <c r="H785" s="5" t="s">
        <v>68</v>
      </c>
      <c r="I785" s="5">
        <v>2</v>
      </c>
      <c r="J785" s="5">
        <f>I785*1000</f>
        <v>2000</v>
      </c>
      <c r="K785" s="7" t="s">
        <v>28</v>
      </c>
      <c r="L785" s="5" t="s">
        <v>29</v>
      </c>
      <c r="M785" s="5">
        <v>3</v>
      </c>
      <c r="N785" s="5">
        <v>1050</v>
      </c>
      <c r="O785" s="5">
        <v>3</v>
      </c>
      <c r="P785" s="5">
        <v>1950</v>
      </c>
      <c r="Q785" s="5">
        <v>1950</v>
      </c>
      <c r="R785" s="5"/>
    </row>
    <row r="786" ht="27" spans="1:18">
      <c r="A786" s="5"/>
      <c r="B786" s="5"/>
      <c r="C786" s="5"/>
      <c r="D786" s="5"/>
      <c r="E786" s="5"/>
      <c r="F786" s="6"/>
      <c r="G786" s="6"/>
      <c r="H786" s="5"/>
      <c r="I786" s="5"/>
      <c r="J786" s="5"/>
      <c r="K786" s="5" t="s">
        <v>30</v>
      </c>
      <c r="L786" s="5" t="s">
        <v>31</v>
      </c>
      <c r="M786" s="5">
        <v>3</v>
      </c>
      <c r="N786" s="5">
        <v>900</v>
      </c>
      <c r="O786" s="5">
        <v>3</v>
      </c>
      <c r="P786" s="5"/>
      <c r="Q786" s="5"/>
      <c r="R786" s="5"/>
    </row>
    <row r="787" spans="1:18">
      <c r="A787" s="5"/>
      <c r="B787" s="5"/>
      <c r="C787" s="5"/>
      <c r="D787" s="5"/>
      <c r="E787" s="5"/>
      <c r="F787" s="6"/>
      <c r="G787" s="6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>
      <c r="A788" s="5"/>
      <c r="B788" s="5"/>
      <c r="C788" s="5"/>
      <c r="D788" s="5"/>
      <c r="E788" s="5"/>
      <c r="F788" s="6"/>
      <c r="G788" s="6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ht="27" spans="1:18">
      <c r="A789" s="5">
        <v>343</v>
      </c>
      <c r="B789" s="5" t="s">
        <v>21</v>
      </c>
      <c r="C789" s="5" t="s">
        <v>623</v>
      </c>
      <c r="D789" s="5" t="s">
        <v>631</v>
      </c>
      <c r="E789" s="5" t="s">
        <v>678</v>
      </c>
      <c r="F789" s="6" t="s">
        <v>679</v>
      </c>
      <c r="G789" s="6" t="s">
        <v>680</v>
      </c>
      <c r="H789" s="5" t="s">
        <v>86</v>
      </c>
      <c r="I789" s="5">
        <v>5</v>
      </c>
      <c r="J789" s="5">
        <f>I789*500</f>
        <v>2500</v>
      </c>
      <c r="K789" s="7" t="s">
        <v>28</v>
      </c>
      <c r="L789" s="5" t="s">
        <v>29</v>
      </c>
      <c r="M789" s="5">
        <v>2</v>
      </c>
      <c r="N789" s="5">
        <v>700</v>
      </c>
      <c r="O789" s="5">
        <v>2</v>
      </c>
      <c r="P789" s="5">
        <v>700</v>
      </c>
      <c r="Q789" s="5">
        <v>2500</v>
      </c>
      <c r="R789" s="5"/>
    </row>
    <row r="790" spans="1:18">
      <c r="A790" s="5"/>
      <c r="B790" s="5"/>
      <c r="C790" s="5"/>
      <c r="D790" s="5"/>
      <c r="E790" s="5"/>
      <c r="F790" s="6"/>
      <c r="G790" s="6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>
      <c r="A791" s="5"/>
      <c r="B791" s="5"/>
      <c r="C791" s="5"/>
      <c r="D791" s="5"/>
      <c r="E791" s="5"/>
      <c r="F791" s="6"/>
      <c r="G791" s="6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>
      <c r="A792" s="5"/>
      <c r="B792" s="5"/>
      <c r="C792" s="5"/>
      <c r="D792" s="5"/>
      <c r="E792" s="5"/>
      <c r="F792" s="6"/>
      <c r="G792" s="6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>
      <c r="A793" s="5">
        <v>344</v>
      </c>
      <c r="B793" s="5" t="s">
        <v>21</v>
      </c>
      <c r="C793" s="5" t="s">
        <v>623</v>
      </c>
      <c r="D793" s="5" t="s">
        <v>631</v>
      </c>
      <c r="E793" s="5" t="s">
        <v>681</v>
      </c>
      <c r="F793" s="6" t="s">
        <v>682</v>
      </c>
      <c r="G793" s="6" t="s">
        <v>683</v>
      </c>
      <c r="H793" s="5" t="s">
        <v>68</v>
      </c>
      <c r="I793" s="5">
        <v>5</v>
      </c>
      <c r="J793" s="5">
        <f>I793*1000</f>
        <v>5000</v>
      </c>
      <c r="K793" s="5"/>
      <c r="L793" s="5"/>
      <c r="M793" s="5"/>
      <c r="N793" s="5"/>
      <c r="O793" s="5"/>
      <c r="P793" s="5">
        <v>1998.5</v>
      </c>
      <c r="Q793" s="5">
        <v>5000</v>
      </c>
      <c r="R793" s="5"/>
    </row>
    <row r="794" ht="27" spans="1:18">
      <c r="A794" s="5"/>
      <c r="B794" s="5"/>
      <c r="C794" s="5"/>
      <c r="D794" s="5"/>
      <c r="E794" s="5"/>
      <c r="F794" s="6"/>
      <c r="G794" s="6"/>
      <c r="H794" s="5"/>
      <c r="I794" s="5"/>
      <c r="J794" s="5"/>
      <c r="K794" s="7" t="s">
        <v>28</v>
      </c>
      <c r="L794" s="5" t="s">
        <v>29</v>
      </c>
      <c r="M794" s="5">
        <v>5.71</v>
      </c>
      <c r="N794" s="5">
        <v>1998.5</v>
      </c>
      <c r="O794" s="5">
        <v>5.71</v>
      </c>
      <c r="P794" s="5"/>
      <c r="Q794" s="5"/>
      <c r="R794" s="5"/>
    </row>
    <row r="795" spans="1:18">
      <c r="A795" s="5"/>
      <c r="B795" s="5"/>
      <c r="C795" s="5"/>
      <c r="D795" s="5"/>
      <c r="E795" s="5"/>
      <c r="F795" s="6"/>
      <c r="G795" s="6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>
      <c r="A796" s="5"/>
      <c r="B796" s="5"/>
      <c r="C796" s="5"/>
      <c r="D796" s="5"/>
      <c r="E796" s="5"/>
      <c r="F796" s="6"/>
      <c r="G796" s="6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ht="27" spans="1:18">
      <c r="A797" s="5">
        <v>345</v>
      </c>
      <c r="B797" s="5" t="s">
        <v>21</v>
      </c>
      <c r="C797" s="5" t="s">
        <v>623</v>
      </c>
      <c r="D797" s="5" t="s">
        <v>627</v>
      </c>
      <c r="E797" s="5" t="s">
        <v>684</v>
      </c>
      <c r="F797" s="6" t="s">
        <v>685</v>
      </c>
      <c r="G797" s="6" t="s">
        <v>686</v>
      </c>
      <c r="H797" s="5" t="s">
        <v>68</v>
      </c>
      <c r="I797" s="5">
        <v>1</v>
      </c>
      <c r="J797" s="5">
        <f>I797*1000</f>
        <v>1000</v>
      </c>
      <c r="K797" s="5" t="s">
        <v>30</v>
      </c>
      <c r="L797" s="5" t="s">
        <v>31</v>
      </c>
      <c r="M797" s="5">
        <v>2</v>
      </c>
      <c r="N797" s="5">
        <v>600</v>
      </c>
      <c r="O797" s="5">
        <v>2</v>
      </c>
      <c r="P797" s="5">
        <v>600</v>
      </c>
      <c r="Q797" s="5">
        <v>1000</v>
      </c>
      <c r="R797" s="5"/>
    </row>
    <row r="798" spans="1:18">
      <c r="A798" s="5"/>
      <c r="B798" s="5"/>
      <c r="C798" s="5"/>
      <c r="D798" s="5"/>
      <c r="E798" s="5"/>
      <c r="F798" s="6"/>
      <c r="G798" s="6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>
      <c r="A799" s="5"/>
      <c r="B799" s="5"/>
      <c r="C799" s="5"/>
      <c r="D799" s="5"/>
      <c r="E799" s="5"/>
      <c r="F799" s="6"/>
      <c r="G799" s="6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>
      <c r="A800" s="5"/>
      <c r="B800" s="5"/>
      <c r="C800" s="5"/>
      <c r="D800" s="5"/>
      <c r="E800" s="5"/>
      <c r="F800" s="6"/>
      <c r="G800" s="6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ht="27" spans="1:18">
      <c r="A801" s="5">
        <v>346</v>
      </c>
      <c r="B801" s="5" t="s">
        <v>21</v>
      </c>
      <c r="C801" s="5" t="s">
        <v>623</v>
      </c>
      <c r="D801" s="5" t="s">
        <v>627</v>
      </c>
      <c r="E801" s="5" t="s">
        <v>687</v>
      </c>
      <c r="F801" s="6" t="s">
        <v>688</v>
      </c>
      <c r="G801" s="6" t="s">
        <v>689</v>
      </c>
      <c r="H801" s="5" t="s">
        <v>27</v>
      </c>
      <c r="I801" s="5">
        <v>4</v>
      </c>
      <c r="J801" s="5">
        <f>I801*1000</f>
        <v>4000</v>
      </c>
      <c r="K801" s="5" t="s">
        <v>28</v>
      </c>
      <c r="L801" s="5" t="s">
        <v>29</v>
      </c>
      <c r="M801" s="5">
        <v>4</v>
      </c>
      <c r="N801" s="5">
        <v>1400</v>
      </c>
      <c r="O801" s="5">
        <v>4</v>
      </c>
      <c r="P801" s="5">
        <v>1400</v>
      </c>
      <c r="Q801" s="5">
        <v>3000</v>
      </c>
      <c r="R801" s="5"/>
    </row>
    <row r="802" spans="1:18">
      <c r="A802" s="5"/>
      <c r="B802" s="5"/>
      <c r="C802" s="5"/>
      <c r="D802" s="5"/>
      <c r="E802" s="5"/>
      <c r="F802" s="6"/>
      <c r="G802" s="6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>
      <c r="A803" s="5"/>
      <c r="B803" s="5"/>
      <c r="C803" s="5"/>
      <c r="D803" s="5"/>
      <c r="E803" s="5"/>
      <c r="F803" s="6"/>
      <c r="G803" s="6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>
      <c r="A804" s="5"/>
      <c r="B804" s="5"/>
      <c r="C804" s="5"/>
      <c r="D804" s="5"/>
      <c r="E804" s="5"/>
      <c r="F804" s="6"/>
      <c r="G804" s="6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ht="27" spans="1:18">
      <c r="A805" s="5">
        <v>348</v>
      </c>
      <c r="B805" s="5" t="s">
        <v>21</v>
      </c>
      <c r="C805" s="5" t="s">
        <v>690</v>
      </c>
      <c r="D805" s="5" t="s">
        <v>691</v>
      </c>
      <c r="E805" s="5" t="s">
        <v>692</v>
      </c>
      <c r="F805" s="6" t="s">
        <v>693</v>
      </c>
      <c r="G805" s="6" t="s">
        <v>694</v>
      </c>
      <c r="H805" s="5" t="s">
        <v>68</v>
      </c>
      <c r="I805" s="5">
        <v>3</v>
      </c>
      <c r="J805" s="5">
        <f>I805*1000</f>
        <v>3000</v>
      </c>
      <c r="K805" s="7" t="s">
        <v>28</v>
      </c>
      <c r="L805" s="5" t="s">
        <v>29</v>
      </c>
      <c r="M805" s="5">
        <v>8</v>
      </c>
      <c r="N805" s="5">
        <v>2800</v>
      </c>
      <c r="O805" s="5">
        <v>8</v>
      </c>
      <c r="P805" s="5">
        <v>2800</v>
      </c>
      <c r="Q805" s="5">
        <v>3000</v>
      </c>
      <c r="R805" s="5" t="s">
        <v>695</v>
      </c>
    </row>
    <row r="806" spans="1:18">
      <c r="A806" s="5"/>
      <c r="B806" s="5"/>
      <c r="C806" s="5"/>
      <c r="D806" s="5"/>
      <c r="E806" s="5"/>
      <c r="F806" s="6"/>
      <c r="G806" s="6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>
      <c r="A807" s="5"/>
      <c r="B807" s="5"/>
      <c r="C807" s="5"/>
      <c r="D807" s="5"/>
      <c r="E807" s="5"/>
      <c r="F807" s="6"/>
      <c r="G807" s="6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>
      <c r="A808" s="5"/>
      <c r="B808" s="5"/>
      <c r="C808" s="5"/>
      <c r="D808" s="5"/>
      <c r="E808" s="5"/>
      <c r="F808" s="6"/>
      <c r="G808" s="6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ht="27" spans="1:18">
      <c r="A809" s="5">
        <v>349</v>
      </c>
      <c r="B809" s="5" t="s">
        <v>21</v>
      </c>
      <c r="C809" s="5" t="s">
        <v>690</v>
      </c>
      <c r="D809" s="5" t="s">
        <v>696</v>
      </c>
      <c r="E809" s="5" t="s">
        <v>697</v>
      </c>
      <c r="F809" s="6" t="s">
        <v>698</v>
      </c>
      <c r="G809" s="6" t="s">
        <v>699</v>
      </c>
      <c r="H809" s="5" t="s">
        <v>42</v>
      </c>
      <c r="I809" s="5">
        <v>4</v>
      </c>
      <c r="J809" s="5">
        <f>I809*1000</f>
        <v>4000</v>
      </c>
      <c r="K809" s="7" t="s">
        <v>28</v>
      </c>
      <c r="L809" s="5" t="s">
        <v>29</v>
      </c>
      <c r="M809" s="5">
        <v>3.6</v>
      </c>
      <c r="N809" s="5">
        <v>1260</v>
      </c>
      <c r="O809" s="5">
        <v>3.6</v>
      </c>
      <c r="P809" s="5">
        <v>2160</v>
      </c>
      <c r="Q809" s="5">
        <v>2160</v>
      </c>
      <c r="R809" s="5"/>
    </row>
    <row r="810" ht="27" spans="1:18">
      <c r="A810" s="5"/>
      <c r="B810" s="5"/>
      <c r="C810" s="5"/>
      <c r="D810" s="5"/>
      <c r="E810" s="5"/>
      <c r="F810" s="6"/>
      <c r="G810" s="6"/>
      <c r="H810" s="5"/>
      <c r="I810" s="5"/>
      <c r="J810" s="5"/>
      <c r="K810" s="5" t="s">
        <v>30</v>
      </c>
      <c r="L810" s="5" t="s">
        <v>31</v>
      </c>
      <c r="M810" s="5">
        <v>3</v>
      </c>
      <c r="N810" s="5">
        <v>900</v>
      </c>
      <c r="O810" s="5">
        <v>3</v>
      </c>
      <c r="P810" s="5"/>
      <c r="Q810" s="5"/>
      <c r="R810" s="5"/>
    </row>
    <row r="811" spans="1:18">
      <c r="A811" s="5"/>
      <c r="B811" s="5"/>
      <c r="C811" s="5"/>
      <c r="D811" s="5"/>
      <c r="E811" s="5"/>
      <c r="F811" s="6"/>
      <c r="G811" s="6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>
      <c r="A812" s="5"/>
      <c r="B812" s="5"/>
      <c r="C812" s="5"/>
      <c r="D812" s="5"/>
      <c r="E812" s="5"/>
      <c r="F812" s="6"/>
      <c r="G812" s="6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ht="27" spans="1:18">
      <c r="A813" s="5">
        <v>350</v>
      </c>
      <c r="B813" s="5" t="s">
        <v>21</v>
      </c>
      <c r="C813" s="5" t="s">
        <v>690</v>
      </c>
      <c r="D813" s="5" t="s">
        <v>700</v>
      </c>
      <c r="E813" s="5" t="s">
        <v>701</v>
      </c>
      <c r="F813" s="6" t="s">
        <v>702</v>
      </c>
      <c r="G813" s="6" t="s">
        <v>703</v>
      </c>
      <c r="H813" s="5" t="s">
        <v>68</v>
      </c>
      <c r="I813" s="5">
        <v>3</v>
      </c>
      <c r="J813" s="5">
        <f>I813*1000</f>
        <v>3000</v>
      </c>
      <c r="K813" s="5" t="s">
        <v>30</v>
      </c>
      <c r="L813" s="5" t="s">
        <v>31</v>
      </c>
      <c r="M813" s="5">
        <v>10</v>
      </c>
      <c r="N813" s="5">
        <v>3000</v>
      </c>
      <c r="O813" s="5">
        <v>10</v>
      </c>
      <c r="P813" s="5">
        <v>3000</v>
      </c>
      <c r="Q813" s="5">
        <v>3000</v>
      </c>
      <c r="R813" s="5"/>
    </row>
    <row r="814" spans="1:18">
      <c r="A814" s="5"/>
      <c r="B814" s="5"/>
      <c r="C814" s="5"/>
      <c r="D814" s="5"/>
      <c r="E814" s="5"/>
      <c r="F814" s="6"/>
      <c r="G814" s="6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>
      <c r="A815" s="5"/>
      <c r="B815" s="5"/>
      <c r="C815" s="5"/>
      <c r="D815" s="5"/>
      <c r="E815" s="5"/>
      <c r="F815" s="6"/>
      <c r="G815" s="6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>
      <c r="A816" s="5"/>
      <c r="B816" s="5"/>
      <c r="C816" s="5"/>
      <c r="D816" s="5"/>
      <c r="E816" s="5"/>
      <c r="F816" s="6"/>
      <c r="G816" s="6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ht="27" spans="1:18">
      <c r="A817" s="5">
        <v>351</v>
      </c>
      <c r="B817" s="5" t="s">
        <v>21</v>
      </c>
      <c r="C817" s="5" t="s">
        <v>690</v>
      </c>
      <c r="D817" s="5" t="s">
        <v>691</v>
      </c>
      <c r="E817" s="5" t="s">
        <v>704</v>
      </c>
      <c r="F817" s="6" t="s">
        <v>705</v>
      </c>
      <c r="G817" s="6" t="s">
        <v>706</v>
      </c>
      <c r="H817" s="5" t="s">
        <v>27</v>
      </c>
      <c r="I817" s="5">
        <v>3</v>
      </c>
      <c r="J817" s="5">
        <f>I817*1000</f>
        <v>3000</v>
      </c>
      <c r="K817" s="7" t="s">
        <v>28</v>
      </c>
      <c r="L817" s="5" t="s">
        <v>29</v>
      </c>
      <c r="M817" s="5">
        <v>4</v>
      </c>
      <c r="N817" s="5">
        <v>1400</v>
      </c>
      <c r="O817" s="5">
        <v>4</v>
      </c>
      <c r="P817" s="5">
        <v>2900</v>
      </c>
      <c r="Q817" s="5">
        <v>2900</v>
      </c>
      <c r="R817" s="5"/>
    </row>
    <row r="818" ht="27" spans="1:18">
      <c r="A818" s="5"/>
      <c r="B818" s="5"/>
      <c r="C818" s="5"/>
      <c r="D818" s="5"/>
      <c r="E818" s="5"/>
      <c r="F818" s="6"/>
      <c r="G818" s="6"/>
      <c r="H818" s="5"/>
      <c r="I818" s="5"/>
      <c r="J818" s="5"/>
      <c r="K818" s="5" t="s">
        <v>30</v>
      </c>
      <c r="L818" s="5" t="s">
        <v>31</v>
      </c>
      <c r="M818" s="5">
        <v>5</v>
      </c>
      <c r="N818" s="5">
        <v>1500</v>
      </c>
      <c r="O818" s="5">
        <v>5</v>
      </c>
      <c r="P818" s="5"/>
      <c r="Q818" s="5"/>
      <c r="R818" s="5"/>
    </row>
    <row r="819" spans="1:18">
      <c r="A819" s="5"/>
      <c r="B819" s="5"/>
      <c r="C819" s="5"/>
      <c r="D819" s="5"/>
      <c r="E819" s="5"/>
      <c r="F819" s="6"/>
      <c r="G819" s="6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>
      <c r="A820" s="5"/>
      <c r="B820" s="5"/>
      <c r="C820" s="5"/>
      <c r="D820" s="5"/>
      <c r="E820" s="5"/>
      <c r="F820" s="6"/>
      <c r="G820" s="6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ht="27" spans="1:18">
      <c r="A821" s="5">
        <v>353</v>
      </c>
      <c r="B821" s="5" t="s">
        <v>21</v>
      </c>
      <c r="C821" s="5" t="s">
        <v>690</v>
      </c>
      <c r="D821" s="5" t="s">
        <v>696</v>
      </c>
      <c r="E821" s="5" t="s">
        <v>707</v>
      </c>
      <c r="F821" s="6" t="s">
        <v>708</v>
      </c>
      <c r="G821" s="6" t="s">
        <v>709</v>
      </c>
      <c r="H821" s="5" t="s">
        <v>42</v>
      </c>
      <c r="I821" s="5">
        <v>5</v>
      </c>
      <c r="J821" s="5">
        <f>I821*1000</f>
        <v>5000</v>
      </c>
      <c r="K821" s="7" t="s">
        <v>28</v>
      </c>
      <c r="L821" s="5" t="s">
        <v>29</v>
      </c>
      <c r="M821" s="5">
        <v>4.8</v>
      </c>
      <c r="N821" s="5">
        <v>1680</v>
      </c>
      <c r="O821" s="5">
        <v>4.8</v>
      </c>
      <c r="P821" s="5">
        <v>4080</v>
      </c>
      <c r="Q821" s="5">
        <v>4080</v>
      </c>
      <c r="R821" s="5"/>
    </row>
    <row r="822" ht="27" spans="1:18">
      <c r="A822" s="5"/>
      <c r="B822" s="5"/>
      <c r="C822" s="5"/>
      <c r="D822" s="5"/>
      <c r="E822" s="5"/>
      <c r="F822" s="6"/>
      <c r="G822" s="6"/>
      <c r="H822" s="5"/>
      <c r="I822" s="5"/>
      <c r="J822" s="5"/>
      <c r="K822" s="5" t="s">
        <v>30</v>
      </c>
      <c r="L822" s="5" t="s">
        <v>31</v>
      </c>
      <c r="M822" s="5">
        <v>8</v>
      </c>
      <c r="N822" s="5">
        <v>2400</v>
      </c>
      <c r="O822" s="5">
        <v>8</v>
      </c>
      <c r="P822" s="5"/>
      <c r="Q822" s="5"/>
      <c r="R822" s="5"/>
    </row>
    <row r="823" spans="1:18">
      <c r="A823" s="5"/>
      <c r="B823" s="5"/>
      <c r="C823" s="5"/>
      <c r="D823" s="5"/>
      <c r="E823" s="5"/>
      <c r="F823" s="6"/>
      <c r="G823" s="6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>
      <c r="A824" s="5"/>
      <c r="B824" s="5"/>
      <c r="C824" s="5"/>
      <c r="D824" s="5"/>
      <c r="E824" s="5"/>
      <c r="F824" s="6"/>
      <c r="G824" s="6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>
      <c r="A825" s="5">
        <v>356</v>
      </c>
      <c r="B825" s="7" t="s">
        <v>21</v>
      </c>
      <c r="C825" s="7" t="s">
        <v>710</v>
      </c>
      <c r="D825" s="7" t="s">
        <v>711</v>
      </c>
      <c r="E825" s="7" t="s">
        <v>712</v>
      </c>
      <c r="F825" s="14" t="s">
        <v>713</v>
      </c>
      <c r="G825" s="14" t="s">
        <v>714</v>
      </c>
      <c r="H825" s="7" t="s">
        <v>68</v>
      </c>
      <c r="I825" s="7">
        <v>4</v>
      </c>
      <c r="J825" s="5">
        <f>I825*1000</f>
        <v>4000</v>
      </c>
      <c r="K825" s="7" t="s">
        <v>28</v>
      </c>
      <c r="L825" s="5" t="s">
        <v>322</v>
      </c>
      <c r="M825" s="7">
        <v>4</v>
      </c>
      <c r="N825" s="7">
        <v>1400</v>
      </c>
      <c r="O825" s="7">
        <v>4</v>
      </c>
      <c r="P825" s="5">
        <v>1400</v>
      </c>
      <c r="Q825" s="7">
        <v>4000</v>
      </c>
      <c r="R825" s="7"/>
    </row>
    <row r="826" spans="1:18">
      <c r="A826" s="5"/>
      <c r="B826" s="7"/>
      <c r="C826" s="7"/>
      <c r="D826" s="7"/>
      <c r="E826" s="7"/>
      <c r="F826" s="14"/>
      <c r="G826" s="14"/>
      <c r="H826" s="7"/>
      <c r="I826" s="7"/>
      <c r="J826" s="5"/>
      <c r="K826" s="7"/>
      <c r="L826" s="7"/>
      <c r="M826" s="7"/>
      <c r="N826" s="7"/>
      <c r="O826" s="7"/>
      <c r="P826" s="5"/>
      <c r="Q826" s="7"/>
      <c r="R826" s="7"/>
    </row>
    <row r="827" spans="1:18">
      <c r="A827" s="5"/>
      <c r="B827" s="7"/>
      <c r="C827" s="7"/>
      <c r="D827" s="7"/>
      <c r="E827" s="7"/>
      <c r="F827" s="14"/>
      <c r="G827" s="14"/>
      <c r="H827" s="7"/>
      <c r="I827" s="7"/>
      <c r="J827" s="5"/>
      <c r="K827" s="7"/>
      <c r="L827" s="5"/>
      <c r="M827" s="7"/>
      <c r="N827" s="7"/>
      <c r="O827" s="7"/>
      <c r="P827" s="5"/>
      <c r="Q827" s="7"/>
      <c r="R827" s="7"/>
    </row>
    <row r="828" spans="1:18">
      <c r="A828" s="5"/>
      <c r="B828" s="7"/>
      <c r="C828" s="7"/>
      <c r="D828" s="7"/>
      <c r="E828" s="7"/>
      <c r="F828" s="14"/>
      <c r="G828" s="14"/>
      <c r="H828" s="7"/>
      <c r="I828" s="7"/>
      <c r="J828" s="5"/>
      <c r="K828" s="5"/>
      <c r="L828" s="5"/>
      <c r="M828" s="7"/>
      <c r="N828" s="7"/>
      <c r="O828" s="7"/>
      <c r="P828" s="5"/>
      <c r="Q828" s="7"/>
      <c r="R828" s="7"/>
    </row>
    <row r="829" spans="1:18">
      <c r="A829" s="5">
        <v>358</v>
      </c>
      <c r="B829" s="7" t="s">
        <v>21</v>
      </c>
      <c r="C829" s="7" t="s">
        <v>710</v>
      </c>
      <c r="D829" s="7" t="s">
        <v>715</v>
      </c>
      <c r="E829" s="7" t="s">
        <v>716</v>
      </c>
      <c r="F829" s="14" t="s">
        <v>717</v>
      </c>
      <c r="G829" s="14" t="s">
        <v>718</v>
      </c>
      <c r="H829" s="7" t="s">
        <v>68</v>
      </c>
      <c r="I829" s="7">
        <v>2</v>
      </c>
      <c r="J829" s="5">
        <f>I829*1000</f>
        <v>2000</v>
      </c>
      <c r="K829" s="7" t="s">
        <v>28</v>
      </c>
      <c r="L829" s="5" t="s">
        <v>322</v>
      </c>
      <c r="M829" s="7">
        <v>2.29</v>
      </c>
      <c r="N829" s="7">
        <v>800</v>
      </c>
      <c r="O829" s="7">
        <v>2.29</v>
      </c>
      <c r="P829" s="5">
        <v>800</v>
      </c>
      <c r="Q829" s="7">
        <v>2000</v>
      </c>
      <c r="R829" s="15"/>
    </row>
    <row r="830" spans="1:18">
      <c r="A830" s="5"/>
      <c r="B830" s="7"/>
      <c r="C830" s="7"/>
      <c r="D830" s="7"/>
      <c r="E830" s="7"/>
      <c r="F830" s="14"/>
      <c r="G830" s="14"/>
      <c r="H830" s="7"/>
      <c r="I830" s="7"/>
      <c r="J830" s="5"/>
      <c r="K830" s="7"/>
      <c r="L830" s="5"/>
      <c r="M830" s="7"/>
      <c r="N830" s="7"/>
      <c r="O830" s="7"/>
      <c r="P830" s="5"/>
      <c r="Q830" s="7"/>
      <c r="R830" s="15"/>
    </row>
    <row r="831" spans="1:18">
      <c r="A831" s="5"/>
      <c r="B831" s="7"/>
      <c r="C831" s="7"/>
      <c r="D831" s="7"/>
      <c r="E831" s="7"/>
      <c r="F831" s="14"/>
      <c r="G831" s="14"/>
      <c r="H831" s="7"/>
      <c r="I831" s="7"/>
      <c r="J831" s="5"/>
      <c r="K831" s="7"/>
      <c r="L831" s="7"/>
      <c r="M831" s="7"/>
      <c r="N831" s="7"/>
      <c r="O831" s="7"/>
      <c r="P831" s="5"/>
      <c r="Q831" s="7"/>
      <c r="R831" s="15"/>
    </row>
    <row r="832" spans="1:18">
      <c r="A832" s="5"/>
      <c r="B832" s="7"/>
      <c r="C832" s="7"/>
      <c r="D832" s="7"/>
      <c r="E832" s="7"/>
      <c r="F832" s="14"/>
      <c r="G832" s="14"/>
      <c r="H832" s="7"/>
      <c r="I832" s="7"/>
      <c r="J832" s="5"/>
      <c r="K832" s="7"/>
      <c r="L832" s="7"/>
      <c r="M832" s="7"/>
      <c r="N832" s="7"/>
      <c r="O832" s="7"/>
      <c r="P832" s="5"/>
      <c r="Q832" s="7"/>
      <c r="R832" s="15"/>
    </row>
    <row r="833" spans="1:18">
      <c r="A833" s="5">
        <v>362</v>
      </c>
      <c r="B833" s="7" t="s">
        <v>21</v>
      </c>
      <c r="C833" s="7" t="s">
        <v>710</v>
      </c>
      <c r="D833" s="7" t="s">
        <v>711</v>
      </c>
      <c r="E833" s="7" t="s">
        <v>719</v>
      </c>
      <c r="F833" s="14" t="s">
        <v>720</v>
      </c>
      <c r="G833" s="14" t="s">
        <v>721</v>
      </c>
      <c r="H833" s="7" t="s">
        <v>42</v>
      </c>
      <c r="I833" s="7">
        <v>1</v>
      </c>
      <c r="J833" s="5">
        <f>I833*1000</f>
        <v>1000</v>
      </c>
      <c r="K833" s="7" t="s">
        <v>28</v>
      </c>
      <c r="L833" s="5" t="s">
        <v>322</v>
      </c>
      <c r="M833" s="7">
        <v>2.86</v>
      </c>
      <c r="N833" s="7">
        <v>1000</v>
      </c>
      <c r="O833" s="7">
        <v>2.86</v>
      </c>
      <c r="P833" s="5">
        <v>1000</v>
      </c>
      <c r="Q833" s="7">
        <v>1000</v>
      </c>
      <c r="R833" s="7"/>
    </row>
    <row r="834" spans="1:18">
      <c r="A834" s="5"/>
      <c r="B834" s="7"/>
      <c r="C834" s="7"/>
      <c r="D834" s="7"/>
      <c r="E834" s="7"/>
      <c r="F834" s="14"/>
      <c r="G834" s="14"/>
      <c r="H834" s="7"/>
      <c r="I834" s="7"/>
      <c r="J834" s="5"/>
      <c r="K834" s="7"/>
      <c r="L834" s="5"/>
      <c r="M834" s="7"/>
      <c r="N834" s="7"/>
      <c r="O834" s="7"/>
      <c r="P834" s="5"/>
      <c r="Q834" s="7"/>
      <c r="R834" s="7"/>
    </row>
    <row r="835" spans="1:18">
      <c r="A835" s="5"/>
      <c r="B835" s="7"/>
      <c r="C835" s="7"/>
      <c r="D835" s="7"/>
      <c r="E835" s="7"/>
      <c r="F835" s="14"/>
      <c r="G835" s="14"/>
      <c r="H835" s="7"/>
      <c r="I835" s="7"/>
      <c r="J835" s="5"/>
      <c r="K835" s="7"/>
      <c r="L835" s="7"/>
      <c r="M835" s="7"/>
      <c r="N835" s="7"/>
      <c r="O835" s="7"/>
      <c r="P835" s="5"/>
      <c r="Q835" s="7"/>
      <c r="R835" s="7"/>
    </row>
    <row r="836" spans="1:18">
      <c r="A836" s="5"/>
      <c r="B836" s="7"/>
      <c r="C836" s="7"/>
      <c r="D836" s="7"/>
      <c r="E836" s="7"/>
      <c r="F836" s="14"/>
      <c r="G836" s="14"/>
      <c r="H836" s="7"/>
      <c r="I836" s="7"/>
      <c r="J836" s="5"/>
      <c r="K836" s="7"/>
      <c r="L836" s="7"/>
      <c r="M836" s="7"/>
      <c r="N836" s="7"/>
      <c r="O836" s="7"/>
      <c r="P836" s="5"/>
      <c r="Q836" s="7"/>
      <c r="R836" s="7"/>
    </row>
    <row r="837" spans="1:18">
      <c r="A837" s="5">
        <v>370</v>
      </c>
      <c r="B837" s="7" t="s">
        <v>21</v>
      </c>
      <c r="C837" s="7" t="s">
        <v>710</v>
      </c>
      <c r="D837" s="7" t="s">
        <v>711</v>
      </c>
      <c r="E837" s="7" t="s">
        <v>722</v>
      </c>
      <c r="F837" s="14" t="s">
        <v>723</v>
      </c>
      <c r="G837" s="14" t="s">
        <v>724</v>
      </c>
      <c r="H837" s="7" t="s">
        <v>86</v>
      </c>
      <c r="I837" s="7">
        <v>5</v>
      </c>
      <c r="J837" s="7">
        <f>I837*500</f>
        <v>2500</v>
      </c>
      <c r="K837" s="7" t="s">
        <v>28</v>
      </c>
      <c r="L837" s="5" t="s">
        <v>322</v>
      </c>
      <c r="M837" s="7">
        <v>1</v>
      </c>
      <c r="N837" s="7">
        <v>315</v>
      </c>
      <c r="O837" s="7">
        <v>1</v>
      </c>
      <c r="P837" s="5">
        <v>315</v>
      </c>
      <c r="Q837" s="7">
        <v>315</v>
      </c>
      <c r="R837" s="7"/>
    </row>
    <row r="838" spans="1:18">
      <c r="A838" s="5"/>
      <c r="B838" s="7"/>
      <c r="C838" s="7"/>
      <c r="D838" s="7"/>
      <c r="E838" s="7"/>
      <c r="F838" s="14"/>
      <c r="G838" s="14"/>
      <c r="H838" s="7"/>
      <c r="I838" s="7"/>
      <c r="J838" s="7"/>
      <c r="K838" s="7"/>
      <c r="L838" s="7"/>
      <c r="M838" s="7"/>
      <c r="N838" s="7"/>
      <c r="O838" s="7"/>
      <c r="P838" s="5"/>
      <c r="Q838" s="7"/>
      <c r="R838" s="7"/>
    </row>
    <row r="839" spans="1:18">
      <c r="A839" s="5"/>
      <c r="B839" s="7"/>
      <c r="C839" s="7"/>
      <c r="D839" s="7"/>
      <c r="E839" s="7"/>
      <c r="F839" s="14"/>
      <c r="G839" s="14"/>
      <c r="H839" s="7"/>
      <c r="I839" s="7"/>
      <c r="J839" s="7"/>
      <c r="K839" s="7"/>
      <c r="L839" s="7"/>
      <c r="M839" s="7"/>
      <c r="N839" s="7"/>
      <c r="O839" s="7"/>
      <c r="P839" s="5"/>
      <c r="Q839" s="7"/>
      <c r="R839" s="7"/>
    </row>
    <row r="840" spans="1:18">
      <c r="A840" s="5"/>
      <c r="B840" s="7"/>
      <c r="C840" s="7"/>
      <c r="D840" s="7"/>
      <c r="E840" s="7"/>
      <c r="F840" s="14"/>
      <c r="G840" s="14"/>
      <c r="H840" s="7"/>
      <c r="I840" s="7"/>
      <c r="J840" s="7"/>
      <c r="K840" s="7"/>
      <c r="L840" s="7"/>
      <c r="M840" s="7"/>
      <c r="N840" s="7"/>
      <c r="O840" s="7"/>
      <c r="P840" s="5"/>
      <c r="Q840" s="7"/>
      <c r="R840" s="7"/>
    </row>
    <row r="841" spans="1:18">
      <c r="A841" s="5">
        <v>371</v>
      </c>
      <c r="B841" s="7" t="s">
        <v>21</v>
      </c>
      <c r="C841" s="7" t="s">
        <v>710</v>
      </c>
      <c r="D841" s="7" t="s">
        <v>711</v>
      </c>
      <c r="E841" s="7" t="s">
        <v>725</v>
      </c>
      <c r="F841" s="14" t="s">
        <v>726</v>
      </c>
      <c r="G841" s="14" t="s">
        <v>727</v>
      </c>
      <c r="H841" s="7" t="s">
        <v>86</v>
      </c>
      <c r="I841" s="7">
        <v>5</v>
      </c>
      <c r="J841" s="7">
        <f>I841*500</f>
        <v>2500</v>
      </c>
      <c r="K841" s="7" t="s">
        <v>28</v>
      </c>
      <c r="L841" s="5" t="s">
        <v>322</v>
      </c>
      <c r="M841" s="7">
        <v>3</v>
      </c>
      <c r="N841" s="7">
        <v>1050</v>
      </c>
      <c r="O841" s="7">
        <v>3</v>
      </c>
      <c r="P841" s="5">
        <v>1050</v>
      </c>
      <c r="Q841" s="7">
        <v>1050</v>
      </c>
      <c r="R841" s="7"/>
    </row>
    <row r="842" spans="1:18">
      <c r="A842" s="5"/>
      <c r="B842" s="7"/>
      <c r="C842" s="7"/>
      <c r="D842" s="7"/>
      <c r="E842" s="7"/>
      <c r="F842" s="14"/>
      <c r="G842" s="14"/>
      <c r="H842" s="7"/>
      <c r="I842" s="7"/>
      <c r="J842" s="7"/>
      <c r="K842" s="7"/>
      <c r="L842" s="7"/>
      <c r="M842" s="7"/>
      <c r="N842" s="7"/>
      <c r="O842" s="7"/>
      <c r="P842" s="5"/>
      <c r="Q842" s="7"/>
      <c r="R842" s="7"/>
    </row>
    <row r="843" spans="1:18">
      <c r="A843" s="5"/>
      <c r="B843" s="7"/>
      <c r="C843" s="7"/>
      <c r="D843" s="7"/>
      <c r="E843" s="7"/>
      <c r="F843" s="14"/>
      <c r="G843" s="14"/>
      <c r="H843" s="7"/>
      <c r="I843" s="7"/>
      <c r="J843" s="7"/>
      <c r="K843" s="7"/>
      <c r="L843" s="7"/>
      <c r="M843" s="7"/>
      <c r="N843" s="7"/>
      <c r="O843" s="7"/>
      <c r="P843" s="5"/>
      <c r="Q843" s="7"/>
      <c r="R843" s="7"/>
    </row>
    <row r="844" spans="1:18">
      <c r="A844" s="5"/>
      <c r="B844" s="7"/>
      <c r="C844" s="7"/>
      <c r="D844" s="7"/>
      <c r="E844" s="7"/>
      <c r="F844" s="14"/>
      <c r="G844" s="14"/>
      <c r="H844" s="7"/>
      <c r="I844" s="7"/>
      <c r="J844" s="7"/>
      <c r="K844" s="7"/>
      <c r="L844" s="7"/>
      <c r="M844" s="7"/>
      <c r="N844" s="7"/>
      <c r="O844" s="7"/>
      <c r="P844" s="5"/>
      <c r="Q844" s="7"/>
      <c r="R844" s="7"/>
    </row>
    <row r="845" spans="1:18">
      <c r="A845" s="5">
        <v>373</v>
      </c>
      <c r="B845" s="7" t="s">
        <v>21</v>
      </c>
      <c r="C845" s="7" t="s">
        <v>710</v>
      </c>
      <c r="D845" s="7" t="s">
        <v>715</v>
      </c>
      <c r="E845" s="7" t="s">
        <v>728</v>
      </c>
      <c r="F845" s="14" t="s">
        <v>729</v>
      </c>
      <c r="G845" s="14" t="s">
        <v>730</v>
      </c>
      <c r="H845" s="7" t="s">
        <v>42</v>
      </c>
      <c r="I845" s="7">
        <v>2</v>
      </c>
      <c r="J845" s="5">
        <f>I845*1000</f>
        <v>2000</v>
      </c>
      <c r="K845" s="7" t="s">
        <v>28</v>
      </c>
      <c r="L845" s="5" t="s">
        <v>322</v>
      </c>
      <c r="M845" s="7">
        <v>1.3</v>
      </c>
      <c r="N845" s="7">
        <v>455</v>
      </c>
      <c r="O845" s="7">
        <v>1.3</v>
      </c>
      <c r="P845" s="5">
        <v>455</v>
      </c>
      <c r="Q845" s="7">
        <v>455</v>
      </c>
      <c r="R845" s="15"/>
    </row>
    <row r="846" spans="1:18">
      <c r="A846" s="5"/>
      <c r="B846" s="7"/>
      <c r="C846" s="7"/>
      <c r="D846" s="7"/>
      <c r="E846" s="7"/>
      <c r="F846" s="14"/>
      <c r="G846" s="14"/>
      <c r="H846" s="7"/>
      <c r="I846" s="7"/>
      <c r="J846" s="5"/>
      <c r="K846" s="7"/>
      <c r="L846" s="5"/>
      <c r="M846" s="7"/>
      <c r="N846" s="7"/>
      <c r="O846" s="7"/>
      <c r="P846" s="5"/>
      <c r="Q846" s="7"/>
      <c r="R846" s="15"/>
    </row>
    <row r="847" spans="1:18">
      <c r="A847" s="5"/>
      <c r="B847" s="7"/>
      <c r="C847" s="7"/>
      <c r="D847" s="7"/>
      <c r="E847" s="7"/>
      <c r="F847" s="14"/>
      <c r="G847" s="14"/>
      <c r="H847" s="7"/>
      <c r="I847" s="7"/>
      <c r="J847" s="5"/>
      <c r="K847" s="7"/>
      <c r="L847" s="7"/>
      <c r="M847" s="7"/>
      <c r="N847" s="7"/>
      <c r="O847" s="7"/>
      <c r="P847" s="5"/>
      <c r="Q847" s="7"/>
      <c r="R847" s="15"/>
    </row>
    <row r="848" spans="1:18">
      <c r="A848" s="5"/>
      <c r="B848" s="7"/>
      <c r="C848" s="7"/>
      <c r="D848" s="7"/>
      <c r="E848" s="7"/>
      <c r="F848" s="14"/>
      <c r="G848" s="14"/>
      <c r="H848" s="7"/>
      <c r="I848" s="7"/>
      <c r="J848" s="5"/>
      <c r="K848" s="7"/>
      <c r="L848" s="7"/>
      <c r="M848" s="7"/>
      <c r="N848" s="7"/>
      <c r="O848" s="7"/>
      <c r="P848" s="5"/>
      <c r="Q848" s="7"/>
      <c r="R848" s="15"/>
    </row>
    <row r="849" spans="1:18">
      <c r="A849" s="5" t="s">
        <v>731</v>
      </c>
      <c r="B849" s="5"/>
      <c r="C849" s="5"/>
      <c r="D849" s="5"/>
      <c r="E849" s="5"/>
      <c r="F849" s="6"/>
      <c r="G849" s="6"/>
      <c r="H849" s="5"/>
      <c r="I849" s="5"/>
      <c r="J849" s="5">
        <f>SUM(J5:J848)</f>
        <v>567500</v>
      </c>
      <c r="K849" s="5"/>
      <c r="L849" s="5"/>
      <c r="M849" s="5"/>
      <c r="N849" s="5"/>
      <c r="O849" s="5"/>
      <c r="P849" s="5">
        <f>SUM(P5:P848)</f>
        <v>396769</v>
      </c>
      <c r="Q849" s="5">
        <f>SUM(Q5:Q848)</f>
        <v>539785</v>
      </c>
      <c r="R849" s="5"/>
    </row>
  </sheetData>
  <mergeCells count="2756">
    <mergeCell ref="A1:R1"/>
    <mergeCell ref="A2:R2"/>
    <mergeCell ref="K3:R3"/>
    <mergeCell ref="A3:A4"/>
    <mergeCell ref="A5:A8"/>
    <mergeCell ref="A9:A12"/>
    <mergeCell ref="A13:A16"/>
    <mergeCell ref="A17:A20"/>
    <mergeCell ref="A21:A24"/>
    <mergeCell ref="A25:A28"/>
    <mergeCell ref="A29:A32"/>
    <mergeCell ref="A33:A36"/>
    <mergeCell ref="A37:A40"/>
    <mergeCell ref="A41:A44"/>
    <mergeCell ref="A45:A48"/>
    <mergeCell ref="A49:A52"/>
    <mergeCell ref="A53:A56"/>
    <mergeCell ref="A57:A60"/>
    <mergeCell ref="A61:A64"/>
    <mergeCell ref="A65:A68"/>
    <mergeCell ref="A69:A72"/>
    <mergeCell ref="A73:A76"/>
    <mergeCell ref="A77:A80"/>
    <mergeCell ref="A81:A84"/>
    <mergeCell ref="A85:A88"/>
    <mergeCell ref="A89:A92"/>
    <mergeCell ref="A93:A96"/>
    <mergeCell ref="A97:A100"/>
    <mergeCell ref="A101:A104"/>
    <mergeCell ref="A105:A108"/>
    <mergeCell ref="A109:A112"/>
    <mergeCell ref="A113:A116"/>
    <mergeCell ref="A117:A120"/>
    <mergeCell ref="A121:A124"/>
    <mergeCell ref="A125:A128"/>
    <mergeCell ref="A129:A132"/>
    <mergeCell ref="A133:A136"/>
    <mergeCell ref="A137:A140"/>
    <mergeCell ref="A141:A144"/>
    <mergeCell ref="A145:A148"/>
    <mergeCell ref="A149:A152"/>
    <mergeCell ref="A153:A156"/>
    <mergeCell ref="A157:A160"/>
    <mergeCell ref="A161:A164"/>
    <mergeCell ref="A165:A168"/>
    <mergeCell ref="A169:A172"/>
    <mergeCell ref="A173:A176"/>
    <mergeCell ref="A177:A180"/>
    <mergeCell ref="A181:A184"/>
    <mergeCell ref="A185:A188"/>
    <mergeCell ref="A189:A192"/>
    <mergeCell ref="A193:A196"/>
    <mergeCell ref="A197:A200"/>
    <mergeCell ref="A201:A204"/>
    <mergeCell ref="A205:A208"/>
    <mergeCell ref="A209:A212"/>
    <mergeCell ref="A213:A216"/>
    <mergeCell ref="A217:A220"/>
    <mergeCell ref="A221:A224"/>
    <mergeCell ref="A225:A228"/>
    <mergeCell ref="A229:A232"/>
    <mergeCell ref="A233:A236"/>
    <mergeCell ref="A237:A240"/>
    <mergeCell ref="A241:A244"/>
    <mergeCell ref="A245:A248"/>
    <mergeCell ref="A249:A252"/>
    <mergeCell ref="A253:A256"/>
    <mergeCell ref="A257:A260"/>
    <mergeCell ref="A261:A264"/>
    <mergeCell ref="A265:A268"/>
    <mergeCell ref="A269:A272"/>
    <mergeCell ref="A273:A276"/>
    <mergeCell ref="A277:A280"/>
    <mergeCell ref="A281:A284"/>
    <mergeCell ref="A285:A288"/>
    <mergeCell ref="A289:A292"/>
    <mergeCell ref="A293:A296"/>
    <mergeCell ref="A297:A300"/>
    <mergeCell ref="A301:A304"/>
    <mergeCell ref="A305:A308"/>
    <mergeCell ref="A309:A312"/>
    <mergeCell ref="A313:A316"/>
    <mergeCell ref="A317:A320"/>
    <mergeCell ref="A321:A324"/>
    <mergeCell ref="A325:A328"/>
    <mergeCell ref="A329:A332"/>
    <mergeCell ref="A333:A336"/>
    <mergeCell ref="A337:A340"/>
    <mergeCell ref="A341:A344"/>
    <mergeCell ref="A345:A348"/>
    <mergeCell ref="A349:A352"/>
    <mergeCell ref="A353:A356"/>
    <mergeCell ref="A357:A360"/>
    <mergeCell ref="A361:A364"/>
    <mergeCell ref="A365:A368"/>
    <mergeCell ref="A369:A372"/>
    <mergeCell ref="A373:A376"/>
    <mergeCell ref="A377:A380"/>
    <mergeCell ref="A381:A384"/>
    <mergeCell ref="A385:A388"/>
    <mergeCell ref="A389:A392"/>
    <mergeCell ref="A393:A396"/>
    <mergeCell ref="A397:A400"/>
    <mergeCell ref="A401:A404"/>
    <mergeCell ref="A405:A408"/>
    <mergeCell ref="A409:A412"/>
    <mergeCell ref="A413:A416"/>
    <mergeCell ref="A417:A420"/>
    <mergeCell ref="A421:A424"/>
    <mergeCell ref="A425:A428"/>
    <mergeCell ref="A429:A432"/>
    <mergeCell ref="A433:A436"/>
    <mergeCell ref="A437:A440"/>
    <mergeCell ref="A441:A444"/>
    <mergeCell ref="A445:A448"/>
    <mergeCell ref="A449:A452"/>
    <mergeCell ref="A453:A456"/>
    <mergeCell ref="A457:A460"/>
    <mergeCell ref="A461:A464"/>
    <mergeCell ref="A465:A468"/>
    <mergeCell ref="A469:A472"/>
    <mergeCell ref="A473:A476"/>
    <mergeCell ref="A477:A480"/>
    <mergeCell ref="A481:A484"/>
    <mergeCell ref="A485:A488"/>
    <mergeCell ref="A489:A492"/>
    <mergeCell ref="A493:A496"/>
    <mergeCell ref="A497:A500"/>
    <mergeCell ref="A501:A504"/>
    <mergeCell ref="A505:A508"/>
    <mergeCell ref="A509:A512"/>
    <mergeCell ref="A513:A516"/>
    <mergeCell ref="A517:A520"/>
    <mergeCell ref="A521:A524"/>
    <mergeCell ref="A525:A528"/>
    <mergeCell ref="A529:A532"/>
    <mergeCell ref="A533:A536"/>
    <mergeCell ref="A537:A540"/>
    <mergeCell ref="A541:A544"/>
    <mergeCell ref="A545:A548"/>
    <mergeCell ref="A549:A552"/>
    <mergeCell ref="A553:A556"/>
    <mergeCell ref="A557:A560"/>
    <mergeCell ref="A561:A564"/>
    <mergeCell ref="A565:A568"/>
    <mergeCell ref="A569:A572"/>
    <mergeCell ref="A573:A576"/>
    <mergeCell ref="A577:A580"/>
    <mergeCell ref="A581:A584"/>
    <mergeCell ref="A585:A588"/>
    <mergeCell ref="A589:A592"/>
    <mergeCell ref="A593:A596"/>
    <mergeCell ref="A597:A600"/>
    <mergeCell ref="A601:A604"/>
    <mergeCell ref="A605:A608"/>
    <mergeCell ref="A609:A612"/>
    <mergeCell ref="A613:A616"/>
    <mergeCell ref="A617:A620"/>
    <mergeCell ref="A621:A624"/>
    <mergeCell ref="A625:A628"/>
    <mergeCell ref="A629:A632"/>
    <mergeCell ref="A633:A636"/>
    <mergeCell ref="A637:A640"/>
    <mergeCell ref="A641:A644"/>
    <mergeCell ref="A645:A648"/>
    <mergeCell ref="A649:A652"/>
    <mergeCell ref="A653:A656"/>
    <mergeCell ref="A657:A660"/>
    <mergeCell ref="A661:A664"/>
    <mergeCell ref="A665:A668"/>
    <mergeCell ref="A669:A672"/>
    <mergeCell ref="A673:A676"/>
    <mergeCell ref="A677:A680"/>
    <mergeCell ref="A681:A684"/>
    <mergeCell ref="A685:A688"/>
    <mergeCell ref="A689:A692"/>
    <mergeCell ref="A693:A696"/>
    <mergeCell ref="A697:A700"/>
    <mergeCell ref="A701:A704"/>
    <mergeCell ref="A705:A708"/>
    <mergeCell ref="A709:A712"/>
    <mergeCell ref="A713:A716"/>
    <mergeCell ref="A717:A720"/>
    <mergeCell ref="A721:A724"/>
    <mergeCell ref="A725:A728"/>
    <mergeCell ref="A729:A732"/>
    <mergeCell ref="A733:A736"/>
    <mergeCell ref="A737:A740"/>
    <mergeCell ref="A741:A744"/>
    <mergeCell ref="A745:A748"/>
    <mergeCell ref="A749:A752"/>
    <mergeCell ref="A753:A756"/>
    <mergeCell ref="A757:A760"/>
    <mergeCell ref="A761:A764"/>
    <mergeCell ref="A765:A768"/>
    <mergeCell ref="A769:A772"/>
    <mergeCell ref="A773:A776"/>
    <mergeCell ref="A777:A780"/>
    <mergeCell ref="A781:A784"/>
    <mergeCell ref="A785:A788"/>
    <mergeCell ref="A789:A792"/>
    <mergeCell ref="A793:A796"/>
    <mergeCell ref="A797:A800"/>
    <mergeCell ref="A801:A804"/>
    <mergeCell ref="A805:A808"/>
    <mergeCell ref="A809:A812"/>
    <mergeCell ref="A813:A816"/>
    <mergeCell ref="A817:A820"/>
    <mergeCell ref="A821:A824"/>
    <mergeCell ref="A825:A828"/>
    <mergeCell ref="A829:A832"/>
    <mergeCell ref="A833:A836"/>
    <mergeCell ref="A837:A840"/>
    <mergeCell ref="A841:A844"/>
    <mergeCell ref="A845:A848"/>
    <mergeCell ref="B3:B4"/>
    <mergeCell ref="B5:B8"/>
    <mergeCell ref="B9:B12"/>
    <mergeCell ref="B13:B16"/>
    <mergeCell ref="B17:B20"/>
    <mergeCell ref="B21:B24"/>
    <mergeCell ref="B25:B28"/>
    <mergeCell ref="B29:B32"/>
    <mergeCell ref="B33:B36"/>
    <mergeCell ref="B37:B40"/>
    <mergeCell ref="B41:B44"/>
    <mergeCell ref="B45:B48"/>
    <mergeCell ref="B49:B52"/>
    <mergeCell ref="B53:B56"/>
    <mergeCell ref="B57:B60"/>
    <mergeCell ref="B61:B64"/>
    <mergeCell ref="B65:B68"/>
    <mergeCell ref="B69:B72"/>
    <mergeCell ref="B73:B76"/>
    <mergeCell ref="B77:B80"/>
    <mergeCell ref="B81:B84"/>
    <mergeCell ref="B85:B88"/>
    <mergeCell ref="B89:B92"/>
    <mergeCell ref="B93:B96"/>
    <mergeCell ref="B97:B100"/>
    <mergeCell ref="B101:B104"/>
    <mergeCell ref="B105:B108"/>
    <mergeCell ref="B109:B112"/>
    <mergeCell ref="B113:B116"/>
    <mergeCell ref="B117:B120"/>
    <mergeCell ref="B121:B124"/>
    <mergeCell ref="B125:B128"/>
    <mergeCell ref="B129:B132"/>
    <mergeCell ref="B133:B136"/>
    <mergeCell ref="B137:B140"/>
    <mergeCell ref="B141:B144"/>
    <mergeCell ref="B145:B148"/>
    <mergeCell ref="B149:B152"/>
    <mergeCell ref="B153:B156"/>
    <mergeCell ref="B157:B160"/>
    <mergeCell ref="B161:B164"/>
    <mergeCell ref="B165:B168"/>
    <mergeCell ref="B169:B172"/>
    <mergeCell ref="B173:B176"/>
    <mergeCell ref="B177:B180"/>
    <mergeCell ref="B181:B184"/>
    <mergeCell ref="B185:B188"/>
    <mergeCell ref="B189:B192"/>
    <mergeCell ref="B193:B196"/>
    <mergeCell ref="B197:B200"/>
    <mergeCell ref="B201:B204"/>
    <mergeCell ref="B205:B208"/>
    <mergeCell ref="B209:B212"/>
    <mergeCell ref="B213:B216"/>
    <mergeCell ref="B217:B220"/>
    <mergeCell ref="B221:B224"/>
    <mergeCell ref="B225:B228"/>
    <mergeCell ref="B229:B232"/>
    <mergeCell ref="B233:B236"/>
    <mergeCell ref="B237:B240"/>
    <mergeCell ref="B241:B244"/>
    <mergeCell ref="B245:B248"/>
    <mergeCell ref="B249:B252"/>
    <mergeCell ref="B253:B256"/>
    <mergeCell ref="B257:B260"/>
    <mergeCell ref="B261:B264"/>
    <mergeCell ref="B265:B268"/>
    <mergeCell ref="B269:B272"/>
    <mergeCell ref="B273:B276"/>
    <mergeCell ref="B277:B280"/>
    <mergeCell ref="B281:B284"/>
    <mergeCell ref="B285:B288"/>
    <mergeCell ref="B289:B292"/>
    <mergeCell ref="B293:B296"/>
    <mergeCell ref="B297:B300"/>
    <mergeCell ref="B301:B304"/>
    <mergeCell ref="B305:B308"/>
    <mergeCell ref="B309:B312"/>
    <mergeCell ref="B313:B316"/>
    <mergeCell ref="B317:B320"/>
    <mergeCell ref="B321:B324"/>
    <mergeCell ref="B325:B328"/>
    <mergeCell ref="B329:B332"/>
    <mergeCell ref="B333:B336"/>
    <mergeCell ref="B337:B340"/>
    <mergeCell ref="B341:B344"/>
    <mergeCell ref="B345:B348"/>
    <mergeCell ref="B349:B352"/>
    <mergeCell ref="B353:B356"/>
    <mergeCell ref="B357:B360"/>
    <mergeCell ref="B361:B364"/>
    <mergeCell ref="B365:B368"/>
    <mergeCell ref="B369:B372"/>
    <mergeCell ref="B373:B376"/>
    <mergeCell ref="B377:B380"/>
    <mergeCell ref="B381:B384"/>
    <mergeCell ref="B385:B388"/>
    <mergeCell ref="B389:B392"/>
    <mergeCell ref="B393:B396"/>
    <mergeCell ref="B397:B400"/>
    <mergeCell ref="B401:B404"/>
    <mergeCell ref="B405:B408"/>
    <mergeCell ref="B409:B412"/>
    <mergeCell ref="B413:B416"/>
    <mergeCell ref="B417:B420"/>
    <mergeCell ref="B421:B424"/>
    <mergeCell ref="B425:B428"/>
    <mergeCell ref="B429:B432"/>
    <mergeCell ref="B433:B436"/>
    <mergeCell ref="B437:B440"/>
    <mergeCell ref="B441:B444"/>
    <mergeCell ref="B445:B448"/>
    <mergeCell ref="B449:B452"/>
    <mergeCell ref="B453:B456"/>
    <mergeCell ref="B457:B460"/>
    <mergeCell ref="B461:B464"/>
    <mergeCell ref="B465:B468"/>
    <mergeCell ref="B469:B472"/>
    <mergeCell ref="B473:B476"/>
    <mergeCell ref="B477:B480"/>
    <mergeCell ref="B481:B484"/>
    <mergeCell ref="B485:B488"/>
    <mergeCell ref="B489:B492"/>
    <mergeCell ref="B493:B496"/>
    <mergeCell ref="B497:B500"/>
    <mergeCell ref="B501:B504"/>
    <mergeCell ref="B505:B508"/>
    <mergeCell ref="B509:B512"/>
    <mergeCell ref="B513:B516"/>
    <mergeCell ref="B517:B520"/>
    <mergeCell ref="B521:B524"/>
    <mergeCell ref="B525:B528"/>
    <mergeCell ref="B529:B532"/>
    <mergeCell ref="B533:B536"/>
    <mergeCell ref="B537:B540"/>
    <mergeCell ref="B541:B544"/>
    <mergeCell ref="B545:B548"/>
    <mergeCell ref="B549:B552"/>
    <mergeCell ref="B553:B556"/>
    <mergeCell ref="B557:B560"/>
    <mergeCell ref="B561:B564"/>
    <mergeCell ref="B565:B568"/>
    <mergeCell ref="B569:B572"/>
    <mergeCell ref="B573:B576"/>
    <mergeCell ref="B577:B580"/>
    <mergeCell ref="B581:B584"/>
    <mergeCell ref="B585:B588"/>
    <mergeCell ref="B589:B592"/>
    <mergeCell ref="B593:B596"/>
    <mergeCell ref="B597:B600"/>
    <mergeCell ref="B601:B604"/>
    <mergeCell ref="B605:B608"/>
    <mergeCell ref="B609:B612"/>
    <mergeCell ref="B613:B616"/>
    <mergeCell ref="B617:B620"/>
    <mergeCell ref="B621:B624"/>
    <mergeCell ref="B625:B628"/>
    <mergeCell ref="B629:B632"/>
    <mergeCell ref="B633:B636"/>
    <mergeCell ref="B637:B640"/>
    <mergeCell ref="B641:B644"/>
    <mergeCell ref="B645:B648"/>
    <mergeCell ref="B649:B652"/>
    <mergeCell ref="B653:B656"/>
    <mergeCell ref="B657:B660"/>
    <mergeCell ref="B661:B664"/>
    <mergeCell ref="B665:B668"/>
    <mergeCell ref="B669:B672"/>
    <mergeCell ref="B673:B676"/>
    <mergeCell ref="B677:B680"/>
    <mergeCell ref="B681:B684"/>
    <mergeCell ref="B685:B688"/>
    <mergeCell ref="B689:B692"/>
    <mergeCell ref="B693:B696"/>
    <mergeCell ref="B697:B700"/>
    <mergeCell ref="B701:B704"/>
    <mergeCell ref="B705:B708"/>
    <mergeCell ref="B709:B712"/>
    <mergeCell ref="B713:B716"/>
    <mergeCell ref="B717:B720"/>
    <mergeCell ref="B721:B724"/>
    <mergeCell ref="B725:B728"/>
    <mergeCell ref="B729:B732"/>
    <mergeCell ref="B733:B736"/>
    <mergeCell ref="B737:B740"/>
    <mergeCell ref="B741:B744"/>
    <mergeCell ref="B745:B748"/>
    <mergeCell ref="B749:B752"/>
    <mergeCell ref="B753:B756"/>
    <mergeCell ref="B757:B760"/>
    <mergeCell ref="B761:B764"/>
    <mergeCell ref="B765:B768"/>
    <mergeCell ref="B769:B772"/>
    <mergeCell ref="B773:B776"/>
    <mergeCell ref="B777:B780"/>
    <mergeCell ref="B781:B784"/>
    <mergeCell ref="B785:B788"/>
    <mergeCell ref="B789:B792"/>
    <mergeCell ref="B793:B796"/>
    <mergeCell ref="B797:B800"/>
    <mergeCell ref="B801:B804"/>
    <mergeCell ref="B805:B808"/>
    <mergeCell ref="B809:B812"/>
    <mergeCell ref="B813:B816"/>
    <mergeCell ref="B817:B820"/>
    <mergeCell ref="B821:B824"/>
    <mergeCell ref="B825:B828"/>
    <mergeCell ref="B829:B832"/>
    <mergeCell ref="B833:B836"/>
    <mergeCell ref="B837:B840"/>
    <mergeCell ref="B841:B844"/>
    <mergeCell ref="B845:B848"/>
    <mergeCell ref="C3:C4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2"/>
    <mergeCell ref="C53:C56"/>
    <mergeCell ref="C57:C60"/>
    <mergeCell ref="C61:C64"/>
    <mergeCell ref="C65:C68"/>
    <mergeCell ref="C69:C72"/>
    <mergeCell ref="C73:C76"/>
    <mergeCell ref="C77:C80"/>
    <mergeCell ref="C81:C84"/>
    <mergeCell ref="C85:C88"/>
    <mergeCell ref="C89:C92"/>
    <mergeCell ref="C93:C96"/>
    <mergeCell ref="C97:C100"/>
    <mergeCell ref="C101:C104"/>
    <mergeCell ref="C105:C108"/>
    <mergeCell ref="C109:C112"/>
    <mergeCell ref="C113:C116"/>
    <mergeCell ref="C117:C120"/>
    <mergeCell ref="C121:C124"/>
    <mergeCell ref="C125:C128"/>
    <mergeCell ref="C129:C132"/>
    <mergeCell ref="C133:C136"/>
    <mergeCell ref="C137:C140"/>
    <mergeCell ref="C141:C144"/>
    <mergeCell ref="C145:C148"/>
    <mergeCell ref="C149:C152"/>
    <mergeCell ref="C153:C156"/>
    <mergeCell ref="C157:C160"/>
    <mergeCell ref="C161:C164"/>
    <mergeCell ref="C165:C168"/>
    <mergeCell ref="C169:C172"/>
    <mergeCell ref="C173:C176"/>
    <mergeCell ref="C177:C180"/>
    <mergeCell ref="C181:C184"/>
    <mergeCell ref="C185:C188"/>
    <mergeCell ref="C189:C192"/>
    <mergeCell ref="C193:C196"/>
    <mergeCell ref="C197:C200"/>
    <mergeCell ref="C201:C204"/>
    <mergeCell ref="C205:C208"/>
    <mergeCell ref="C209:C212"/>
    <mergeCell ref="C213:C216"/>
    <mergeCell ref="C217:C220"/>
    <mergeCell ref="C221:C224"/>
    <mergeCell ref="C225:C228"/>
    <mergeCell ref="C229:C232"/>
    <mergeCell ref="C233:C236"/>
    <mergeCell ref="C237:C240"/>
    <mergeCell ref="C241:C244"/>
    <mergeCell ref="C245:C248"/>
    <mergeCell ref="C249:C252"/>
    <mergeCell ref="C253:C256"/>
    <mergeCell ref="C257:C260"/>
    <mergeCell ref="C261:C264"/>
    <mergeCell ref="C265:C268"/>
    <mergeCell ref="C269:C272"/>
    <mergeCell ref="C273:C276"/>
    <mergeCell ref="C277:C280"/>
    <mergeCell ref="C281:C284"/>
    <mergeCell ref="C285:C288"/>
    <mergeCell ref="C289:C292"/>
    <mergeCell ref="C293:C296"/>
    <mergeCell ref="C297:C300"/>
    <mergeCell ref="C301:C304"/>
    <mergeCell ref="C305:C308"/>
    <mergeCell ref="C309:C312"/>
    <mergeCell ref="C313:C316"/>
    <mergeCell ref="C317:C320"/>
    <mergeCell ref="C321:C324"/>
    <mergeCell ref="C325:C328"/>
    <mergeCell ref="C329:C332"/>
    <mergeCell ref="C333:C336"/>
    <mergeCell ref="C337:C340"/>
    <mergeCell ref="C341:C344"/>
    <mergeCell ref="C345:C348"/>
    <mergeCell ref="C349:C352"/>
    <mergeCell ref="C353:C356"/>
    <mergeCell ref="C357:C360"/>
    <mergeCell ref="C361:C364"/>
    <mergeCell ref="C365:C368"/>
    <mergeCell ref="C369:C372"/>
    <mergeCell ref="C373:C376"/>
    <mergeCell ref="C377:C380"/>
    <mergeCell ref="C381:C384"/>
    <mergeCell ref="C385:C388"/>
    <mergeCell ref="C389:C392"/>
    <mergeCell ref="C393:C396"/>
    <mergeCell ref="C397:C400"/>
    <mergeCell ref="C401:C404"/>
    <mergeCell ref="C405:C408"/>
    <mergeCell ref="C409:C412"/>
    <mergeCell ref="C413:C416"/>
    <mergeCell ref="C417:C420"/>
    <mergeCell ref="C421:C424"/>
    <mergeCell ref="C425:C428"/>
    <mergeCell ref="C429:C432"/>
    <mergeCell ref="C433:C436"/>
    <mergeCell ref="C437:C440"/>
    <mergeCell ref="C441:C444"/>
    <mergeCell ref="C445:C448"/>
    <mergeCell ref="C449:C452"/>
    <mergeCell ref="C453:C456"/>
    <mergeCell ref="C457:C460"/>
    <mergeCell ref="C461:C464"/>
    <mergeCell ref="C465:C468"/>
    <mergeCell ref="C469:C472"/>
    <mergeCell ref="C473:C476"/>
    <mergeCell ref="C477:C480"/>
    <mergeCell ref="C481:C484"/>
    <mergeCell ref="C485:C488"/>
    <mergeCell ref="C489:C492"/>
    <mergeCell ref="C493:C496"/>
    <mergeCell ref="C497:C500"/>
    <mergeCell ref="C501:C504"/>
    <mergeCell ref="C505:C508"/>
    <mergeCell ref="C509:C512"/>
    <mergeCell ref="C513:C516"/>
    <mergeCell ref="C517:C520"/>
    <mergeCell ref="C521:C524"/>
    <mergeCell ref="C525:C528"/>
    <mergeCell ref="C529:C532"/>
    <mergeCell ref="C533:C536"/>
    <mergeCell ref="C537:C540"/>
    <mergeCell ref="C541:C544"/>
    <mergeCell ref="C545:C548"/>
    <mergeCell ref="C549:C552"/>
    <mergeCell ref="C553:C556"/>
    <mergeCell ref="C557:C560"/>
    <mergeCell ref="C561:C564"/>
    <mergeCell ref="C565:C568"/>
    <mergeCell ref="C569:C572"/>
    <mergeCell ref="C573:C576"/>
    <mergeCell ref="C577:C580"/>
    <mergeCell ref="C581:C584"/>
    <mergeCell ref="C585:C588"/>
    <mergeCell ref="C589:C592"/>
    <mergeCell ref="C593:C596"/>
    <mergeCell ref="C597:C600"/>
    <mergeCell ref="C601:C604"/>
    <mergeCell ref="C605:C608"/>
    <mergeCell ref="C609:C612"/>
    <mergeCell ref="C613:C616"/>
    <mergeCell ref="C617:C620"/>
    <mergeCell ref="C621:C624"/>
    <mergeCell ref="C625:C628"/>
    <mergeCell ref="C629:C632"/>
    <mergeCell ref="C633:C636"/>
    <mergeCell ref="C637:C640"/>
    <mergeCell ref="C641:C644"/>
    <mergeCell ref="C645:C648"/>
    <mergeCell ref="C649:C652"/>
    <mergeCell ref="C653:C656"/>
    <mergeCell ref="C657:C660"/>
    <mergeCell ref="C661:C664"/>
    <mergeCell ref="C665:C668"/>
    <mergeCell ref="C669:C672"/>
    <mergeCell ref="C673:C676"/>
    <mergeCell ref="C677:C680"/>
    <mergeCell ref="C681:C684"/>
    <mergeCell ref="C685:C688"/>
    <mergeCell ref="C689:C692"/>
    <mergeCell ref="C693:C696"/>
    <mergeCell ref="C697:C700"/>
    <mergeCell ref="C701:C704"/>
    <mergeCell ref="C705:C708"/>
    <mergeCell ref="C709:C712"/>
    <mergeCell ref="C713:C716"/>
    <mergeCell ref="C717:C720"/>
    <mergeCell ref="C721:C724"/>
    <mergeCell ref="C725:C728"/>
    <mergeCell ref="C729:C732"/>
    <mergeCell ref="C733:C736"/>
    <mergeCell ref="C737:C740"/>
    <mergeCell ref="C741:C744"/>
    <mergeCell ref="C745:C748"/>
    <mergeCell ref="C749:C752"/>
    <mergeCell ref="C753:C756"/>
    <mergeCell ref="C757:C760"/>
    <mergeCell ref="C761:C764"/>
    <mergeCell ref="C765:C768"/>
    <mergeCell ref="C769:C772"/>
    <mergeCell ref="C773:C776"/>
    <mergeCell ref="C777:C780"/>
    <mergeCell ref="C781:C784"/>
    <mergeCell ref="C785:C788"/>
    <mergeCell ref="C789:C792"/>
    <mergeCell ref="C793:C796"/>
    <mergeCell ref="C797:C800"/>
    <mergeCell ref="C801:C804"/>
    <mergeCell ref="C805:C808"/>
    <mergeCell ref="C809:C812"/>
    <mergeCell ref="C813:C816"/>
    <mergeCell ref="C817:C820"/>
    <mergeCell ref="C821:C824"/>
    <mergeCell ref="C825:C828"/>
    <mergeCell ref="C829:C832"/>
    <mergeCell ref="C833:C836"/>
    <mergeCell ref="C837:C840"/>
    <mergeCell ref="C841:C844"/>
    <mergeCell ref="C845:C848"/>
    <mergeCell ref="D3:D4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2"/>
    <mergeCell ref="D53:D56"/>
    <mergeCell ref="D57:D60"/>
    <mergeCell ref="D61:D64"/>
    <mergeCell ref="D65:D68"/>
    <mergeCell ref="D69:D72"/>
    <mergeCell ref="D73:D76"/>
    <mergeCell ref="D77:D80"/>
    <mergeCell ref="D81:D84"/>
    <mergeCell ref="D85:D88"/>
    <mergeCell ref="D89:D92"/>
    <mergeCell ref="D93:D96"/>
    <mergeCell ref="D97:D100"/>
    <mergeCell ref="D101:D104"/>
    <mergeCell ref="D105:D108"/>
    <mergeCell ref="D109:D112"/>
    <mergeCell ref="D113:D116"/>
    <mergeCell ref="D117:D120"/>
    <mergeCell ref="D121:D124"/>
    <mergeCell ref="D125:D128"/>
    <mergeCell ref="D129:D132"/>
    <mergeCell ref="D133:D136"/>
    <mergeCell ref="D137:D140"/>
    <mergeCell ref="D141:D144"/>
    <mergeCell ref="D145:D148"/>
    <mergeCell ref="D149:D152"/>
    <mergeCell ref="D153:D156"/>
    <mergeCell ref="D157:D160"/>
    <mergeCell ref="D161:D164"/>
    <mergeCell ref="D165:D168"/>
    <mergeCell ref="D169:D172"/>
    <mergeCell ref="D173:D176"/>
    <mergeCell ref="D177:D180"/>
    <mergeCell ref="D181:D184"/>
    <mergeCell ref="D185:D188"/>
    <mergeCell ref="D189:D192"/>
    <mergeCell ref="D193:D196"/>
    <mergeCell ref="D197:D200"/>
    <mergeCell ref="D201:D204"/>
    <mergeCell ref="D205:D208"/>
    <mergeCell ref="D209:D212"/>
    <mergeCell ref="D213:D216"/>
    <mergeCell ref="D217:D220"/>
    <mergeCell ref="D221:D224"/>
    <mergeCell ref="D225:D228"/>
    <mergeCell ref="D229:D232"/>
    <mergeCell ref="D233:D236"/>
    <mergeCell ref="D237:D240"/>
    <mergeCell ref="D241:D244"/>
    <mergeCell ref="D245:D248"/>
    <mergeCell ref="D249:D252"/>
    <mergeCell ref="D253:D256"/>
    <mergeCell ref="D257:D260"/>
    <mergeCell ref="D261:D264"/>
    <mergeCell ref="D265:D268"/>
    <mergeCell ref="D269:D272"/>
    <mergeCell ref="D273:D276"/>
    <mergeCell ref="D277:D280"/>
    <mergeCell ref="D281:D284"/>
    <mergeCell ref="D285:D288"/>
    <mergeCell ref="D289:D292"/>
    <mergeCell ref="D293:D296"/>
    <mergeCell ref="D297:D300"/>
    <mergeCell ref="D301:D304"/>
    <mergeCell ref="D305:D308"/>
    <mergeCell ref="D309:D312"/>
    <mergeCell ref="D313:D316"/>
    <mergeCell ref="D317:D320"/>
    <mergeCell ref="D321:D324"/>
    <mergeCell ref="D325:D328"/>
    <mergeCell ref="D329:D332"/>
    <mergeCell ref="D333:D336"/>
    <mergeCell ref="D337:D340"/>
    <mergeCell ref="D341:D344"/>
    <mergeCell ref="D345:D348"/>
    <mergeCell ref="D349:D352"/>
    <mergeCell ref="D353:D356"/>
    <mergeCell ref="D357:D360"/>
    <mergeCell ref="D361:D364"/>
    <mergeCell ref="D365:D368"/>
    <mergeCell ref="D369:D372"/>
    <mergeCell ref="D373:D376"/>
    <mergeCell ref="D377:D380"/>
    <mergeCell ref="D381:D384"/>
    <mergeCell ref="D385:D388"/>
    <mergeCell ref="D389:D392"/>
    <mergeCell ref="D393:D396"/>
    <mergeCell ref="D397:D400"/>
    <mergeCell ref="D401:D404"/>
    <mergeCell ref="D405:D408"/>
    <mergeCell ref="D409:D412"/>
    <mergeCell ref="D413:D416"/>
    <mergeCell ref="D417:D420"/>
    <mergeCell ref="D421:D424"/>
    <mergeCell ref="D425:D428"/>
    <mergeCell ref="D429:D432"/>
    <mergeCell ref="D433:D436"/>
    <mergeCell ref="D437:D440"/>
    <mergeCell ref="D441:D444"/>
    <mergeCell ref="D445:D448"/>
    <mergeCell ref="D449:D452"/>
    <mergeCell ref="D453:D456"/>
    <mergeCell ref="D457:D460"/>
    <mergeCell ref="D461:D464"/>
    <mergeCell ref="D465:D468"/>
    <mergeCell ref="D469:D472"/>
    <mergeCell ref="D473:D476"/>
    <mergeCell ref="D477:D480"/>
    <mergeCell ref="D481:D484"/>
    <mergeCell ref="D485:D488"/>
    <mergeCell ref="D489:D492"/>
    <mergeCell ref="D493:D496"/>
    <mergeCell ref="D497:D500"/>
    <mergeCell ref="D501:D504"/>
    <mergeCell ref="D505:D508"/>
    <mergeCell ref="D509:D512"/>
    <mergeCell ref="D513:D516"/>
    <mergeCell ref="D517:D520"/>
    <mergeCell ref="D521:D524"/>
    <mergeCell ref="D525:D528"/>
    <mergeCell ref="D529:D532"/>
    <mergeCell ref="D533:D536"/>
    <mergeCell ref="D537:D540"/>
    <mergeCell ref="D541:D544"/>
    <mergeCell ref="D545:D548"/>
    <mergeCell ref="D549:D552"/>
    <mergeCell ref="D553:D556"/>
    <mergeCell ref="D557:D560"/>
    <mergeCell ref="D561:D564"/>
    <mergeCell ref="D565:D568"/>
    <mergeCell ref="D569:D572"/>
    <mergeCell ref="D573:D576"/>
    <mergeCell ref="D577:D580"/>
    <mergeCell ref="D581:D584"/>
    <mergeCell ref="D585:D588"/>
    <mergeCell ref="D589:D592"/>
    <mergeCell ref="D593:D596"/>
    <mergeCell ref="D597:D600"/>
    <mergeCell ref="D601:D604"/>
    <mergeCell ref="D605:D608"/>
    <mergeCell ref="D609:D612"/>
    <mergeCell ref="D613:D616"/>
    <mergeCell ref="D617:D620"/>
    <mergeCell ref="D621:D624"/>
    <mergeCell ref="D625:D628"/>
    <mergeCell ref="D629:D632"/>
    <mergeCell ref="D633:D636"/>
    <mergeCell ref="D637:D640"/>
    <mergeCell ref="D641:D644"/>
    <mergeCell ref="D645:D648"/>
    <mergeCell ref="D649:D652"/>
    <mergeCell ref="D653:D656"/>
    <mergeCell ref="D657:D660"/>
    <mergeCell ref="D661:D664"/>
    <mergeCell ref="D665:D668"/>
    <mergeCell ref="D669:D672"/>
    <mergeCell ref="D673:D676"/>
    <mergeCell ref="D677:D680"/>
    <mergeCell ref="D681:D684"/>
    <mergeCell ref="D685:D688"/>
    <mergeCell ref="D689:D692"/>
    <mergeCell ref="D693:D696"/>
    <mergeCell ref="D697:D700"/>
    <mergeCell ref="D701:D704"/>
    <mergeCell ref="D705:D708"/>
    <mergeCell ref="D709:D712"/>
    <mergeCell ref="D713:D716"/>
    <mergeCell ref="D717:D720"/>
    <mergeCell ref="D721:D724"/>
    <mergeCell ref="D725:D728"/>
    <mergeCell ref="D729:D732"/>
    <mergeCell ref="D733:D736"/>
    <mergeCell ref="D737:D740"/>
    <mergeCell ref="D741:D744"/>
    <mergeCell ref="D745:D748"/>
    <mergeCell ref="D749:D752"/>
    <mergeCell ref="D753:D756"/>
    <mergeCell ref="D757:D760"/>
    <mergeCell ref="D761:D764"/>
    <mergeCell ref="D765:D768"/>
    <mergeCell ref="D769:D772"/>
    <mergeCell ref="D773:D776"/>
    <mergeCell ref="D777:D780"/>
    <mergeCell ref="D781:D784"/>
    <mergeCell ref="D785:D788"/>
    <mergeCell ref="D789:D792"/>
    <mergeCell ref="D793:D796"/>
    <mergeCell ref="D797:D800"/>
    <mergeCell ref="D801:D804"/>
    <mergeCell ref="D805:D808"/>
    <mergeCell ref="D809:D812"/>
    <mergeCell ref="D813:D816"/>
    <mergeCell ref="D817:D820"/>
    <mergeCell ref="D821:D824"/>
    <mergeCell ref="D825:D828"/>
    <mergeCell ref="D829:D832"/>
    <mergeCell ref="D833:D836"/>
    <mergeCell ref="D837:D840"/>
    <mergeCell ref="D841:D844"/>
    <mergeCell ref="D845:D848"/>
    <mergeCell ref="E3:E4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2"/>
    <mergeCell ref="E53:E56"/>
    <mergeCell ref="E57:E60"/>
    <mergeCell ref="E61:E64"/>
    <mergeCell ref="E65:E68"/>
    <mergeCell ref="E69:E72"/>
    <mergeCell ref="E73:E76"/>
    <mergeCell ref="E77:E80"/>
    <mergeCell ref="E81:E84"/>
    <mergeCell ref="E85:E88"/>
    <mergeCell ref="E89:E92"/>
    <mergeCell ref="E93:E96"/>
    <mergeCell ref="E97:E100"/>
    <mergeCell ref="E101:E104"/>
    <mergeCell ref="E105:E108"/>
    <mergeCell ref="E109:E112"/>
    <mergeCell ref="E113:E116"/>
    <mergeCell ref="E117:E120"/>
    <mergeCell ref="E121:E124"/>
    <mergeCell ref="E125:E128"/>
    <mergeCell ref="E129:E132"/>
    <mergeCell ref="E133:E136"/>
    <mergeCell ref="E137:E140"/>
    <mergeCell ref="E141:E144"/>
    <mergeCell ref="E145:E148"/>
    <mergeCell ref="E149:E152"/>
    <mergeCell ref="E153:E156"/>
    <mergeCell ref="E157:E160"/>
    <mergeCell ref="E161:E164"/>
    <mergeCell ref="E165:E168"/>
    <mergeCell ref="E169:E172"/>
    <mergeCell ref="E173:E176"/>
    <mergeCell ref="E177:E180"/>
    <mergeCell ref="E181:E184"/>
    <mergeCell ref="E185:E188"/>
    <mergeCell ref="E189:E192"/>
    <mergeCell ref="E193:E196"/>
    <mergeCell ref="E197:E200"/>
    <mergeCell ref="E201:E204"/>
    <mergeCell ref="E205:E208"/>
    <mergeCell ref="E209:E212"/>
    <mergeCell ref="E213:E216"/>
    <mergeCell ref="E217:E220"/>
    <mergeCell ref="E221:E224"/>
    <mergeCell ref="E225:E228"/>
    <mergeCell ref="E229:E232"/>
    <mergeCell ref="E233:E236"/>
    <mergeCell ref="E237:E240"/>
    <mergeCell ref="E241:E244"/>
    <mergeCell ref="E245:E248"/>
    <mergeCell ref="E249:E252"/>
    <mergeCell ref="E253:E256"/>
    <mergeCell ref="E257:E260"/>
    <mergeCell ref="E261:E264"/>
    <mergeCell ref="E265:E268"/>
    <mergeCell ref="E269:E272"/>
    <mergeCell ref="E273:E276"/>
    <mergeCell ref="E277:E280"/>
    <mergeCell ref="E281:E284"/>
    <mergeCell ref="E285:E288"/>
    <mergeCell ref="E289:E292"/>
    <mergeCell ref="E293:E296"/>
    <mergeCell ref="E297:E300"/>
    <mergeCell ref="E301:E304"/>
    <mergeCell ref="E305:E308"/>
    <mergeCell ref="E309:E312"/>
    <mergeCell ref="E313:E316"/>
    <mergeCell ref="E317:E320"/>
    <mergeCell ref="E321:E324"/>
    <mergeCell ref="E325:E328"/>
    <mergeCell ref="E329:E332"/>
    <mergeCell ref="E333:E336"/>
    <mergeCell ref="E337:E340"/>
    <mergeCell ref="E341:E344"/>
    <mergeCell ref="E345:E348"/>
    <mergeCell ref="E349:E352"/>
    <mergeCell ref="E353:E356"/>
    <mergeCell ref="E357:E360"/>
    <mergeCell ref="E361:E364"/>
    <mergeCell ref="E365:E368"/>
    <mergeCell ref="E369:E372"/>
    <mergeCell ref="E373:E376"/>
    <mergeCell ref="E377:E380"/>
    <mergeCell ref="E381:E384"/>
    <mergeCell ref="E385:E388"/>
    <mergeCell ref="E389:E392"/>
    <mergeCell ref="E393:E396"/>
    <mergeCell ref="E397:E400"/>
    <mergeCell ref="E401:E404"/>
    <mergeCell ref="E405:E408"/>
    <mergeCell ref="E409:E412"/>
    <mergeCell ref="E413:E416"/>
    <mergeCell ref="E417:E420"/>
    <mergeCell ref="E421:E424"/>
    <mergeCell ref="E425:E428"/>
    <mergeCell ref="E429:E432"/>
    <mergeCell ref="E433:E436"/>
    <mergeCell ref="E437:E440"/>
    <mergeCell ref="E441:E444"/>
    <mergeCell ref="E445:E448"/>
    <mergeCell ref="E449:E452"/>
    <mergeCell ref="E453:E456"/>
    <mergeCell ref="E457:E460"/>
    <mergeCell ref="E461:E464"/>
    <mergeCell ref="E465:E468"/>
    <mergeCell ref="E469:E472"/>
    <mergeCell ref="E473:E476"/>
    <mergeCell ref="E477:E480"/>
    <mergeCell ref="E481:E484"/>
    <mergeCell ref="E485:E488"/>
    <mergeCell ref="E489:E492"/>
    <mergeCell ref="E493:E496"/>
    <mergeCell ref="E497:E500"/>
    <mergeCell ref="E501:E504"/>
    <mergeCell ref="E505:E508"/>
    <mergeCell ref="E509:E512"/>
    <mergeCell ref="E513:E516"/>
    <mergeCell ref="E517:E520"/>
    <mergeCell ref="E521:E524"/>
    <mergeCell ref="E525:E528"/>
    <mergeCell ref="E529:E532"/>
    <mergeCell ref="E533:E536"/>
    <mergeCell ref="E537:E540"/>
    <mergeCell ref="E541:E544"/>
    <mergeCell ref="E545:E548"/>
    <mergeCell ref="E549:E552"/>
    <mergeCell ref="E553:E556"/>
    <mergeCell ref="E557:E560"/>
    <mergeCell ref="E561:E564"/>
    <mergeCell ref="E565:E568"/>
    <mergeCell ref="E569:E572"/>
    <mergeCell ref="E573:E576"/>
    <mergeCell ref="E577:E580"/>
    <mergeCell ref="E581:E584"/>
    <mergeCell ref="E585:E588"/>
    <mergeCell ref="E589:E592"/>
    <mergeCell ref="E593:E596"/>
    <mergeCell ref="E597:E600"/>
    <mergeCell ref="E601:E604"/>
    <mergeCell ref="E605:E608"/>
    <mergeCell ref="E609:E612"/>
    <mergeCell ref="E613:E616"/>
    <mergeCell ref="E617:E620"/>
    <mergeCell ref="E621:E624"/>
    <mergeCell ref="E625:E628"/>
    <mergeCell ref="E629:E632"/>
    <mergeCell ref="E633:E636"/>
    <mergeCell ref="E637:E640"/>
    <mergeCell ref="E641:E644"/>
    <mergeCell ref="E645:E648"/>
    <mergeCell ref="E649:E652"/>
    <mergeCell ref="E653:E656"/>
    <mergeCell ref="E657:E660"/>
    <mergeCell ref="E661:E664"/>
    <mergeCell ref="E665:E668"/>
    <mergeCell ref="E669:E672"/>
    <mergeCell ref="E673:E676"/>
    <mergeCell ref="E677:E680"/>
    <mergeCell ref="E681:E684"/>
    <mergeCell ref="E685:E688"/>
    <mergeCell ref="E689:E692"/>
    <mergeCell ref="E693:E696"/>
    <mergeCell ref="E697:E700"/>
    <mergeCell ref="E701:E704"/>
    <mergeCell ref="E705:E708"/>
    <mergeCell ref="E709:E712"/>
    <mergeCell ref="E713:E716"/>
    <mergeCell ref="E717:E720"/>
    <mergeCell ref="E721:E724"/>
    <mergeCell ref="E725:E728"/>
    <mergeCell ref="E729:E732"/>
    <mergeCell ref="E733:E736"/>
    <mergeCell ref="E737:E740"/>
    <mergeCell ref="E741:E744"/>
    <mergeCell ref="E745:E748"/>
    <mergeCell ref="E749:E752"/>
    <mergeCell ref="E753:E756"/>
    <mergeCell ref="E757:E760"/>
    <mergeCell ref="E761:E764"/>
    <mergeCell ref="E765:E768"/>
    <mergeCell ref="E769:E772"/>
    <mergeCell ref="E773:E776"/>
    <mergeCell ref="E777:E780"/>
    <mergeCell ref="E781:E784"/>
    <mergeCell ref="E785:E788"/>
    <mergeCell ref="E789:E792"/>
    <mergeCell ref="E793:E796"/>
    <mergeCell ref="E797:E800"/>
    <mergeCell ref="E801:E804"/>
    <mergeCell ref="E805:E808"/>
    <mergeCell ref="E809:E812"/>
    <mergeCell ref="E813:E816"/>
    <mergeCell ref="E817:E820"/>
    <mergeCell ref="E821:E824"/>
    <mergeCell ref="E825:E828"/>
    <mergeCell ref="E829:E832"/>
    <mergeCell ref="E833:E836"/>
    <mergeCell ref="E837:E840"/>
    <mergeCell ref="E841:E844"/>
    <mergeCell ref="E845:E848"/>
    <mergeCell ref="F3:F4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2"/>
    <mergeCell ref="F53:F56"/>
    <mergeCell ref="F57:F60"/>
    <mergeCell ref="F61:F64"/>
    <mergeCell ref="F65:F68"/>
    <mergeCell ref="F69:F72"/>
    <mergeCell ref="F73:F76"/>
    <mergeCell ref="F77:F80"/>
    <mergeCell ref="F81:F84"/>
    <mergeCell ref="F85:F88"/>
    <mergeCell ref="F89:F92"/>
    <mergeCell ref="F93:F96"/>
    <mergeCell ref="F97:F100"/>
    <mergeCell ref="F101:F104"/>
    <mergeCell ref="F105:F108"/>
    <mergeCell ref="F109:F112"/>
    <mergeCell ref="F113:F116"/>
    <mergeCell ref="F117:F120"/>
    <mergeCell ref="F121:F124"/>
    <mergeCell ref="F125:F128"/>
    <mergeCell ref="F129:F132"/>
    <mergeCell ref="F133:F136"/>
    <mergeCell ref="F137:F140"/>
    <mergeCell ref="F141:F144"/>
    <mergeCell ref="F145:F148"/>
    <mergeCell ref="F149:F152"/>
    <mergeCell ref="F153:F156"/>
    <mergeCell ref="F157:F160"/>
    <mergeCell ref="F161:F164"/>
    <mergeCell ref="F165:F168"/>
    <mergeCell ref="F169:F172"/>
    <mergeCell ref="F173:F176"/>
    <mergeCell ref="F177:F180"/>
    <mergeCell ref="F181:F184"/>
    <mergeCell ref="F185:F188"/>
    <mergeCell ref="F189:F192"/>
    <mergeCell ref="F193:F196"/>
    <mergeCell ref="F197:F200"/>
    <mergeCell ref="F201:F204"/>
    <mergeCell ref="F205:F208"/>
    <mergeCell ref="F209:F212"/>
    <mergeCell ref="F213:F216"/>
    <mergeCell ref="F217:F220"/>
    <mergeCell ref="F221:F224"/>
    <mergeCell ref="F225:F228"/>
    <mergeCell ref="F229:F232"/>
    <mergeCell ref="F233:F236"/>
    <mergeCell ref="F237:F240"/>
    <mergeCell ref="F241:F244"/>
    <mergeCell ref="F245:F248"/>
    <mergeCell ref="F249:F252"/>
    <mergeCell ref="F253:F256"/>
    <mergeCell ref="F257:F260"/>
    <mergeCell ref="F261:F264"/>
    <mergeCell ref="F265:F268"/>
    <mergeCell ref="F269:F272"/>
    <mergeCell ref="F273:F276"/>
    <mergeCell ref="F277:F280"/>
    <mergeCell ref="F281:F284"/>
    <mergeCell ref="F285:F288"/>
    <mergeCell ref="F289:F292"/>
    <mergeCell ref="F293:F296"/>
    <mergeCell ref="F297:F300"/>
    <mergeCell ref="F301:F304"/>
    <mergeCell ref="F305:F308"/>
    <mergeCell ref="F309:F312"/>
    <mergeCell ref="F313:F316"/>
    <mergeCell ref="F317:F320"/>
    <mergeCell ref="F321:F324"/>
    <mergeCell ref="F325:F328"/>
    <mergeCell ref="F329:F332"/>
    <mergeCell ref="F333:F336"/>
    <mergeCell ref="F337:F340"/>
    <mergeCell ref="F341:F344"/>
    <mergeCell ref="F345:F348"/>
    <mergeCell ref="F349:F352"/>
    <mergeCell ref="F353:F356"/>
    <mergeCell ref="F357:F360"/>
    <mergeCell ref="F361:F364"/>
    <mergeCell ref="F365:F368"/>
    <mergeCell ref="F369:F372"/>
    <mergeCell ref="F373:F376"/>
    <mergeCell ref="F377:F380"/>
    <mergeCell ref="F381:F384"/>
    <mergeCell ref="F385:F388"/>
    <mergeCell ref="F389:F392"/>
    <mergeCell ref="F393:F396"/>
    <mergeCell ref="F397:F400"/>
    <mergeCell ref="F401:F404"/>
    <mergeCell ref="F405:F408"/>
    <mergeCell ref="F409:F412"/>
    <mergeCell ref="F413:F416"/>
    <mergeCell ref="F417:F420"/>
    <mergeCell ref="F421:F424"/>
    <mergeCell ref="F425:F428"/>
    <mergeCell ref="F429:F432"/>
    <mergeCell ref="F433:F436"/>
    <mergeCell ref="F437:F440"/>
    <mergeCell ref="F441:F444"/>
    <mergeCell ref="F445:F448"/>
    <mergeCell ref="F449:F452"/>
    <mergeCell ref="F453:F456"/>
    <mergeCell ref="F457:F460"/>
    <mergeCell ref="F461:F464"/>
    <mergeCell ref="F465:F468"/>
    <mergeCell ref="F469:F472"/>
    <mergeCell ref="F473:F476"/>
    <mergeCell ref="F477:F480"/>
    <mergeCell ref="F481:F484"/>
    <mergeCell ref="F485:F488"/>
    <mergeCell ref="F489:F492"/>
    <mergeCell ref="F493:F496"/>
    <mergeCell ref="F497:F500"/>
    <mergeCell ref="F501:F504"/>
    <mergeCell ref="F505:F508"/>
    <mergeCell ref="F509:F512"/>
    <mergeCell ref="F513:F516"/>
    <mergeCell ref="F517:F520"/>
    <mergeCell ref="F521:F524"/>
    <mergeCell ref="F525:F528"/>
    <mergeCell ref="F529:F532"/>
    <mergeCell ref="F533:F536"/>
    <mergeCell ref="F537:F540"/>
    <mergeCell ref="F541:F544"/>
    <mergeCell ref="F545:F548"/>
    <mergeCell ref="F549:F552"/>
    <mergeCell ref="F553:F556"/>
    <mergeCell ref="F557:F560"/>
    <mergeCell ref="F561:F564"/>
    <mergeCell ref="F565:F568"/>
    <mergeCell ref="F569:F572"/>
    <mergeCell ref="F573:F576"/>
    <mergeCell ref="F577:F580"/>
    <mergeCell ref="F581:F584"/>
    <mergeCell ref="F585:F588"/>
    <mergeCell ref="F589:F592"/>
    <mergeCell ref="F593:F596"/>
    <mergeCell ref="F597:F600"/>
    <mergeCell ref="F601:F604"/>
    <mergeCell ref="F605:F608"/>
    <mergeCell ref="F609:F612"/>
    <mergeCell ref="F613:F616"/>
    <mergeCell ref="F617:F620"/>
    <mergeCell ref="F621:F624"/>
    <mergeCell ref="F625:F628"/>
    <mergeCell ref="F629:F632"/>
    <mergeCell ref="F633:F636"/>
    <mergeCell ref="F637:F640"/>
    <mergeCell ref="F641:F644"/>
    <mergeCell ref="F645:F648"/>
    <mergeCell ref="F649:F652"/>
    <mergeCell ref="F653:F656"/>
    <mergeCell ref="F657:F660"/>
    <mergeCell ref="F661:F664"/>
    <mergeCell ref="F665:F668"/>
    <mergeCell ref="F669:F672"/>
    <mergeCell ref="F673:F676"/>
    <mergeCell ref="F677:F680"/>
    <mergeCell ref="F681:F684"/>
    <mergeCell ref="F685:F688"/>
    <mergeCell ref="F689:F692"/>
    <mergeCell ref="F693:F696"/>
    <mergeCell ref="F697:F700"/>
    <mergeCell ref="F701:F704"/>
    <mergeCell ref="F705:F708"/>
    <mergeCell ref="F709:F712"/>
    <mergeCell ref="F713:F716"/>
    <mergeCell ref="F717:F720"/>
    <mergeCell ref="F721:F724"/>
    <mergeCell ref="F725:F728"/>
    <mergeCell ref="F729:F732"/>
    <mergeCell ref="F733:F736"/>
    <mergeCell ref="F737:F740"/>
    <mergeCell ref="F741:F744"/>
    <mergeCell ref="F745:F748"/>
    <mergeCell ref="F749:F752"/>
    <mergeCell ref="F753:F756"/>
    <mergeCell ref="F757:F760"/>
    <mergeCell ref="F761:F764"/>
    <mergeCell ref="F765:F768"/>
    <mergeCell ref="F769:F772"/>
    <mergeCell ref="F773:F776"/>
    <mergeCell ref="F777:F780"/>
    <mergeCell ref="F781:F784"/>
    <mergeCell ref="F785:F788"/>
    <mergeCell ref="F789:F792"/>
    <mergeCell ref="F793:F796"/>
    <mergeCell ref="F797:F800"/>
    <mergeCell ref="F801:F804"/>
    <mergeCell ref="F805:F808"/>
    <mergeCell ref="F809:F812"/>
    <mergeCell ref="F813:F816"/>
    <mergeCell ref="F817:F820"/>
    <mergeCell ref="F821:F824"/>
    <mergeCell ref="F825:F828"/>
    <mergeCell ref="F829:F832"/>
    <mergeCell ref="F833:F836"/>
    <mergeCell ref="F837:F840"/>
    <mergeCell ref="F841:F844"/>
    <mergeCell ref="F845:F848"/>
    <mergeCell ref="G3:G4"/>
    <mergeCell ref="G5:G8"/>
    <mergeCell ref="G9:G12"/>
    <mergeCell ref="G13:G16"/>
    <mergeCell ref="G17:G20"/>
    <mergeCell ref="G21:G24"/>
    <mergeCell ref="G25:G28"/>
    <mergeCell ref="G29:G32"/>
    <mergeCell ref="G33:G36"/>
    <mergeCell ref="G37:G40"/>
    <mergeCell ref="G41:G44"/>
    <mergeCell ref="G45:G48"/>
    <mergeCell ref="G49:G52"/>
    <mergeCell ref="G53:G56"/>
    <mergeCell ref="G57:G60"/>
    <mergeCell ref="G61:G64"/>
    <mergeCell ref="G65:G68"/>
    <mergeCell ref="G69:G72"/>
    <mergeCell ref="G73:G76"/>
    <mergeCell ref="G77:G80"/>
    <mergeCell ref="G81:G84"/>
    <mergeCell ref="G85:G88"/>
    <mergeCell ref="G89:G92"/>
    <mergeCell ref="G93:G96"/>
    <mergeCell ref="G97:G100"/>
    <mergeCell ref="G101:G104"/>
    <mergeCell ref="G105:G108"/>
    <mergeCell ref="G109:G112"/>
    <mergeCell ref="G113:G116"/>
    <mergeCell ref="G117:G120"/>
    <mergeCell ref="G121:G124"/>
    <mergeCell ref="G125:G128"/>
    <mergeCell ref="G129:G132"/>
    <mergeCell ref="G133:G136"/>
    <mergeCell ref="G137:G140"/>
    <mergeCell ref="G141:G144"/>
    <mergeCell ref="G145:G148"/>
    <mergeCell ref="G149:G152"/>
    <mergeCell ref="G153:G156"/>
    <mergeCell ref="G157:G160"/>
    <mergeCell ref="G161:G164"/>
    <mergeCell ref="G165:G168"/>
    <mergeCell ref="G169:G172"/>
    <mergeCell ref="G173:G176"/>
    <mergeCell ref="G177:G180"/>
    <mergeCell ref="G181:G184"/>
    <mergeCell ref="G185:G188"/>
    <mergeCell ref="G189:G192"/>
    <mergeCell ref="G193:G196"/>
    <mergeCell ref="G197:G200"/>
    <mergeCell ref="G201:G204"/>
    <mergeCell ref="G205:G208"/>
    <mergeCell ref="G209:G212"/>
    <mergeCell ref="G213:G216"/>
    <mergeCell ref="G217:G220"/>
    <mergeCell ref="G221:G224"/>
    <mergeCell ref="G225:G228"/>
    <mergeCell ref="G229:G232"/>
    <mergeCell ref="G233:G236"/>
    <mergeCell ref="G237:G240"/>
    <mergeCell ref="G241:G244"/>
    <mergeCell ref="G245:G248"/>
    <mergeCell ref="G249:G252"/>
    <mergeCell ref="G253:G256"/>
    <mergeCell ref="G257:G260"/>
    <mergeCell ref="G261:G264"/>
    <mergeCell ref="G265:G268"/>
    <mergeCell ref="G269:G272"/>
    <mergeCell ref="G273:G276"/>
    <mergeCell ref="G277:G280"/>
    <mergeCell ref="G281:G284"/>
    <mergeCell ref="G285:G288"/>
    <mergeCell ref="G289:G292"/>
    <mergeCell ref="G293:G296"/>
    <mergeCell ref="G297:G300"/>
    <mergeCell ref="G301:G304"/>
    <mergeCell ref="G305:G308"/>
    <mergeCell ref="G309:G312"/>
    <mergeCell ref="G313:G316"/>
    <mergeCell ref="G317:G320"/>
    <mergeCell ref="G321:G324"/>
    <mergeCell ref="G325:G328"/>
    <mergeCell ref="G329:G332"/>
    <mergeCell ref="G333:G336"/>
    <mergeCell ref="G337:G340"/>
    <mergeCell ref="G341:G344"/>
    <mergeCell ref="G345:G348"/>
    <mergeCell ref="G349:G352"/>
    <mergeCell ref="G353:G356"/>
    <mergeCell ref="G357:G360"/>
    <mergeCell ref="G361:G364"/>
    <mergeCell ref="G365:G368"/>
    <mergeCell ref="G369:G372"/>
    <mergeCell ref="G373:G376"/>
    <mergeCell ref="G377:G380"/>
    <mergeCell ref="G381:G384"/>
    <mergeCell ref="G385:G388"/>
    <mergeCell ref="G389:G392"/>
    <mergeCell ref="G393:G396"/>
    <mergeCell ref="G397:G400"/>
    <mergeCell ref="G401:G404"/>
    <mergeCell ref="G405:G408"/>
    <mergeCell ref="G409:G412"/>
    <mergeCell ref="G413:G416"/>
    <mergeCell ref="G417:G420"/>
    <mergeCell ref="G421:G424"/>
    <mergeCell ref="G425:G428"/>
    <mergeCell ref="G429:G432"/>
    <mergeCell ref="G433:G436"/>
    <mergeCell ref="G437:G440"/>
    <mergeCell ref="G441:G444"/>
    <mergeCell ref="G445:G448"/>
    <mergeCell ref="G449:G452"/>
    <mergeCell ref="G453:G456"/>
    <mergeCell ref="G457:G460"/>
    <mergeCell ref="G461:G464"/>
    <mergeCell ref="G465:G468"/>
    <mergeCell ref="G469:G472"/>
    <mergeCell ref="G473:G476"/>
    <mergeCell ref="G477:G480"/>
    <mergeCell ref="G481:G484"/>
    <mergeCell ref="G485:G488"/>
    <mergeCell ref="G489:G492"/>
    <mergeCell ref="G493:G496"/>
    <mergeCell ref="G497:G500"/>
    <mergeCell ref="G501:G504"/>
    <mergeCell ref="G505:G508"/>
    <mergeCell ref="G509:G512"/>
    <mergeCell ref="G513:G516"/>
    <mergeCell ref="G517:G520"/>
    <mergeCell ref="G521:G524"/>
    <mergeCell ref="G525:G528"/>
    <mergeCell ref="G529:G532"/>
    <mergeCell ref="G533:G536"/>
    <mergeCell ref="G537:G540"/>
    <mergeCell ref="G541:G544"/>
    <mergeCell ref="G545:G548"/>
    <mergeCell ref="G549:G552"/>
    <mergeCell ref="G553:G556"/>
    <mergeCell ref="G557:G560"/>
    <mergeCell ref="G561:G564"/>
    <mergeCell ref="G565:G568"/>
    <mergeCell ref="G569:G572"/>
    <mergeCell ref="G573:G576"/>
    <mergeCell ref="G577:G580"/>
    <mergeCell ref="G581:G584"/>
    <mergeCell ref="G585:G588"/>
    <mergeCell ref="G589:G592"/>
    <mergeCell ref="G593:G596"/>
    <mergeCell ref="G597:G600"/>
    <mergeCell ref="G601:G604"/>
    <mergeCell ref="G605:G608"/>
    <mergeCell ref="G609:G612"/>
    <mergeCell ref="G613:G616"/>
    <mergeCell ref="G617:G620"/>
    <mergeCell ref="G621:G624"/>
    <mergeCell ref="G625:G628"/>
    <mergeCell ref="G629:G632"/>
    <mergeCell ref="G633:G636"/>
    <mergeCell ref="G637:G640"/>
    <mergeCell ref="G641:G644"/>
    <mergeCell ref="G645:G648"/>
    <mergeCell ref="G649:G652"/>
    <mergeCell ref="G653:G656"/>
    <mergeCell ref="G657:G660"/>
    <mergeCell ref="G661:G664"/>
    <mergeCell ref="G665:G668"/>
    <mergeCell ref="G669:G672"/>
    <mergeCell ref="G673:G676"/>
    <mergeCell ref="G677:G680"/>
    <mergeCell ref="G681:G684"/>
    <mergeCell ref="G685:G688"/>
    <mergeCell ref="G689:G692"/>
    <mergeCell ref="G693:G696"/>
    <mergeCell ref="G697:G700"/>
    <mergeCell ref="G701:G704"/>
    <mergeCell ref="G705:G708"/>
    <mergeCell ref="G709:G712"/>
    <mergeCell ref="G713:G716"/>
    <mergeCell ref="G717:G720"/>
    <mergeCell ref="G721:G724"/>
    <mergeCell ref="G725:G728"/>
    <mergeCell ref="G729:G732"/>
    <mergeCell ref="G733:G736"/>
    <mergeCell ref="G737:G740"/>
    <mergeCell ref="G741:G744"/>
    <mergeCell ref="G745:G748"/>
    <mergeCell ref="G749:G752"/>
    <mergeCell ref="G753:G756"/>
    <mergeCell ref="G757:G760"/>
    <mergeCell ref="G761:G764"/>
    <mergeCell ref="G765:G768"/>
    <mergeCell ref="G769:G772"/>
    <mergeCell ref="G773:G776"/>
    <mergeCell ref="G777:G780"/>
    <mergeCell ref="G781:G784"/>
    <mergeCell ref="G785:G788"/>
    <mergeCell ref="G789:G792"/>
    <mergeCell ref="G793:G796"/>
    <mergeCell ref="G797:G800"/>
    <mergeCell ref="G801:G804"/>
    <mergeCell ref="G805:G808"/>
    <mergeCell ref="G809:G812"/>
    <mergeCell ref="G813:G816"/>
    <mergeCell ref="G817:G820"/>
    <mergeCell ref="G821:G824"/>
    <mergeCell ref="G825:G828"/>
    <mergeCell ref="G829:G832"/>
    <mergeCell ref="G833:G836"/>
    <mergeCell ref="G837:G840"/>
    <mergeCell ref="G841:G844"/>
    <mergeCell ref="G845:G848"/>
    <mergeCell ref="H3:H4"/>
    <mergeCell ref="H5:H8"/>
    <mergeCell ref="H9:H12"/>
    <mergeCell ref="H13:H16"/>
    <mergeCell ref="H17:H20"/>
    <mergeCell ref="H21:H24"/>
    <mergeCell ref="H25:H28"/>
    <mergeCell ref="H29:H32"/>
    <mergeCell ref="H33:H36"/>
    <mergeCell ref="H37:H40"/>
    <mergeCell ref="H41:H44"/>
    <mergeCell ref="H45:H48"/>
    <mergeCell ref="H49:H52"/>
    <mergeCell ref="H53:H56"/>
    <mergeCell ref="H57:H60"/>
    <mergeCell ref="H61:H64"/>
    <mergeCell ref="H65:H68"/>
    <mergeCell ref="H69:H72"/>
    <mergeCell ref="H73:H76"/>
    <mergeCell ref="H77:H80"/>
    <mergeCell ref="H81:H84"/>
    <mergeCell ref="H85:H88"/>
    <mergeCell ref="H89:H92"/>
    <mergeCell ref="H93:H96"/>
    <mergeCell ref="H97:H100"/>
    <mergeCell ref="H101:H104"/>
    <mergeCell ref="H105:H108"/>
    <mergeCell ref="H109:H112"/>
    <mergeCell ref="H113:H116"/>
    <mergeCell ref="H117:H120"/>
    <mergeCell ref="H121:H124"/>
    <mergeCell ref="H125:H128"/>
    <mergeCell ref="H129:H132"/>
    <mergeCell ref="H133:H136"/>
    <mergeCell ref="H137:H140"/>
    <mergeCell ref="H141:H144"/>
    <mergeCell ref="H145:H148"/>
    <mergeCell ref="H149:H152"/>
    <mergeCell ref="H153:H156"/>
    <mergeCell ref="H157:H160"/>
    <mergeCell ref="H161:H164"/>
    <mergeCell ref="H165:H168"/>
    <mergeCell ref="H169:H172"/>
    <mergeCell ref="H173:H176"/>
    <mergeCell ref="H177:H180"/>
    <mergeCell ref="H181:H184"/>
    <mergeCell ref="H185:H188"/>
    <mergeCell ref="H189:H192"/>
    <mergeCell ref="H193:H196"/>
    <mergeCell ref="H197:H200"/>
    <mergeCell ref="H201:H204"/>
    <mergeCell ref="H205:H208"/>
    <mergeCell ref="H209:H212"/>
    <mergeCell ref="H213:H216"/>
    <mergeCell ref="H217:H220"/>
    <mergeCell ref="H221:H224"/>
    <mergeCell ref="H225:H228"/>
    <mergeCell ref="H229:H232"/>
    <mergeCell ref="H233:H236"/>
    <mergeCell ref="H237:H240"/>
    <mergeCell ref="H241:H244"/>
    <mergeCell ref="H245:H248"/>
    <mergeCell ref="H249:H252"/>
    <mergeCell ref="H253:H256"/>
    <mergeCell ref="H257:H260"/>
    <mergeCell ref="H261:H264"/>
    <mergeCell ref="H265:H268"/>
    <mergeCell ref="H269:H272"/>
    <mergeCell ref="H273:H276"/>
    <mergeCell ref="H277:H280"/>
    <mergeCell ref="H281:H284"/>
    <mergeCell ref="H285:H288"/>
    <mergeCell ref="H289:H292"/>
    <mergeCell ref="H293:H296"/>
    <mergeCell ref="H297:H300"/>
    <mergeCell ref="H301:H304"/>
    <mergeCell ref="H305:H308"/>
    <mergeCell ref="H309:H312"/>
    <mergeCell ref="H313:H316"/>
    <mergeCell ref="H317:H320"/>
    <mergeCell ref="H321:H324"/>
    <mergeCell ref="H325:H328"/>
    <mergeCell ref="H329:H332"/>
    <mergeCell ref="H333:H336"/>
    <mergeCell ref="H337:H340"/>
    <mergeCell ref="H341:H344"/>
    <mergeCell ref="H345:H348"/>
    <mergeCell ref="H349:H352"/>
    <mergeCell ref="H353:H356"/>
    <mergeCell ref="H357:H360"/>
    <mergeCell ref="H361:H364"/>
    <mergeCell ref="H365:H368"/>
    <mergeCell ref="H369:H372"/>
    <mergeCell ref="H373:H376"/>
    <mergeCell ref="H377:H380"/>
    <mergeCell ref="H381:H384"/>
    <mergeCell ref="H385:H388"/>
    <mergeCell ref="H389:H392"/>
    <mergeCell ref="H393:H396"/>
    <mergeCell ref="H397:H400"/>
    <mergeCell ref="H401:H404"/>
    <mergeCell ref="H405:H408"/>
    <mergeCell ref="H409:H412"/>
    <mergeCell ref="H413:H416"/>
    <mergeCell ref="H417:H420"/>
    <mergeCell ref="H421:H424"/>
    <mergeCell ref="H425:H428"/>
    <mergeCell ref="H429:H432"/>
    <mergeCell ref="H433:H436"/>
    <mergeCell ref="H437:H440"/>
    <mergeCell ref="H441:H444"/>
    <mergeCell ref="H445:H448"/>
    <mergeCell ref="H449:H452"/>
    <mergeCell ref="H453:H456"/>
    <mergeCell ref="H457:H460"/>
    <mergeCell ref="H461:H464"/>
    <mergeCell ref="H465:H468"/>
    <mergeCell ref="H469:H472"/>
    <mergeCell ref="H473:H476"/>
    <mergeCell ref="H477:H480"/>
    <mergeCell ref="H481:H484"/>
    <mergeCell ref="H485:H488"/>
    <mergeCell ref="H489:H492"/>
    <mergeCell ref="H493:H496"/>
    <mergeCell ref="H497:H500"/>
    <mergeCell ref="H501:H504"/>
    <mergeCell ref="H505:H508"/>
    <mergeCell ref="H509:H512"/>
    <mergeCell ref="H513:H516"/>
    <mergeCell ref="H517:H520"/>
    <mergeCell ref="H521:H524"/>
    <mergeCell ref="H525:H528"/>
    <mergeCell ref="H529:H532"/>
    <mergeCell ref="H533:H536"/>
    <mergeCell ref="H537:H540"/>
    <mergeCell ref="H541:H544"/>
    <mergeCell ref="H545:H548"/>
    <mergeCell ref="H549:H552"/>
    <mergeCell ref="H553:H556"/>
    <mergeCell ref="H557:H560"/>
    <mergeCell ref="H561:H564"/>
    <mergeCell ref="H565:H568"/>
    <mergeCell ref="H569:H572"/>
    <mergeCell ref="H573:H576"/>
    <mergeCell ref="H577:H580"/>
    <mergeCell ref="H581:H584"/>
    <mergeCell ref="H585:H588"/>
    <mergeCell ref="H589:H592"/>
    <mergeCell ref="H593:H596"/>
    <mergeCell ref="H597:H600"/>
    <mergeCell ref="H601:H604"/>
    <mergeCell ref="H605:H608"/>
    <mergeCell ref="H609:H612"/>
    <mergeCell ref="H613:H616"/>
    <mergeCell ref="H617:H620"/>
    <mergeCell ref="H621:H624"/>
    <mergeCell ref="H625:H628"/>
    <mergeCell ref="H629:H632"/>
    <mergeCell ref="H633:H636"/>
    <mergeCell ref="H637:H640"/>
    <mergeCell ref="H641:H644"/>
    <mergeCell ref="H645:H648"/>
    <mergeCell ref="H649:H652"/>
    <mergeCell ref="H653:H656"/>
    <mergeCell ref="H657:H660"/>
    <mergeCell ref="H661:H664"/>
    <mergeCell ref="H665:H668"/>
    <mergeCell ref="H669:H672"/>
    <mergeCell ref="H673:H676"/>
    <mergeCell ref="H677:H680"/>
    <mergeCell ref="H681:H684"/>
    <mergeCell ref="H685:H688"/>
    <mergeCell ref="H689:H692"/>
    <mergeCell ref="H693:H696"/>
    <mergeCell ref="H697:H700"/>
    <mergeCell ref="H701:H704"/>
    <mergeCell ref="H705:H708"/>
    <mergeCell ref="H709:H712"/>
    <mergeCell ref="H713:H716"/>
    <mergeCell ref="H717:H720"/>
    <mergeCell ref="H721:H724"/>
    <mergeCell ref="H725:H728"/>
    <mergeCell ref="H729:H732"/>
    <mergeCell ref="H733:H736"/>
    <mergeCell ref="H737:H740"/>
    <mergeCell ref="H741:H744"/>
    <mergeCell ref="H745:H748"/>
    <mergeCell ref="H749:H752"/>
    <mergeCell ref="H753:H756"/>
    <mergeCell ref="H757:H760"/>
    <mergeCell ref="H761:H764"/>
    <mergeCell ref="H765:H768"/>
    <mergeCell ref="H769:H772"/>
    <mergeCell ref="H773:H776"/>
    <mergeCell ref="H777:H780"/>
    <mergeCell ref="H781:H784"/>
    <mergeCell ref="H785:H788"/>
    <mergeCell ref="H789:H792"/>
    <mergeCell ref="H793:H796"/>
    <mergeCell ref="H797:H800"/>
    <mergeCell ref="H801:H804"/>
    <mergeCell ref="H805:H808"/>
    <mergeCell ref="H809:H812"/>
    <mergeCell ref="H813:H816"/>
    <mergeCell ref="H817:H820"/>
    <mergeCell ref="H821:H824"/>
    <mergeCell ref="H825:H828"/>
    <mergeCell ref="H829:H832"/>
    <mergeCell ref="H833:H836"/>
    <mergeCell ref="H837:H840"/>
    <mergeCell ref="H841:H844"/>
    <mergeCell ref="H845:H848"/>
    <mergeCell ref="I3:I4"/>
    <mergeCell ref="I5:I8"/>
    <mergeCell ref="I9:I12"/>
    <mergeCell ref="I13:I16"/>
    <mergeCell ref="I17:I20"/>
    <mergeCell ref="I21:I24"/>
    <mergeCell ref="I25:I28"/>
    <mergeCell ref="I29:I32"/>
    <mergeCell ref="I33:I36"/>
    <mergeCell ref="I37:I40"/>
    <mergeCell ref="I41:I44"/>
    <mergeCell ref="I45:I48"/>
    <mergeCell ref="I49:I52"/>
    <mergeCell ref="I53:I56"/>
    <mergeCell ref="I57:I60"/>
    <mergeCell ref="I61:I64"/>
    <mergeCell ref="I65:I68"/>
    <mergeCell ref="I69:I72"/>
    <mergeCell ref="I73:I76"/>
    <mergeCell ref="I77:I80"/>
    <mergeCell ref="I81:I84"/>
    <mergeCell ref="I85:I88"/>
    <mergeCell ref="I89:I92"/>
    <mergeCell ref="I93:I96"/>
    <mergeCell ref="I97:I100"/>
    <mergeCell ref="I101:I104"/>
    <mergeCell ref="I105:I108"/>
    <mergeCell ref="I109:I112"/>
    <mergeCell ref="I113:I116"/>
    <mergeCell ref="I117:I120"/>
    <mergeCell ref="I121:I124"/>
    <mergeCell ref="I125:I128"/>
    <mergeCell ref="I129:I132"/>
    <mergeCell ref="I133:I136"/>
    <mergeCell ref="I137:I140"/>
    <mergeCell ref="I141:I144"/>
    <mergeCell ref="I145:I148"/>
    <mergeCell ref="I149:I152"/>
    <mergeCell ref="I153:I156"/>
    <mergeCell ref="I157:I160"/>
    <mergeCell ref="I161:I164"/>
    <mergeCell ref="I165:I168"/>
    <mergeCell ref="I169:I172"/>
    <mergeCell ref="I173:I176"/>
    <mergeCell ref="I177:I180"/>
    <mergeCell ref="I181:I184"/>
    <mergeCell ref="I185:I188"/>
    <mergeCell ref="I189:I192"/>
    <mergeCell ref="I193:I196"/>
    <mergeCell ref="I197:I200"/>
    <mergeCell ref="I201:I204"/>
    <mergeCell ref="I205:I208"/>
    <mergeCell ref="I209:I212"/>
    <mergeCell ref="I213:I216"/>
    <mergeCell ref="I217:I220"/>
    <mergeCell ref="I221:I224"/>
    <mergeCell ref="I225:I228"/>
    <mergeCell ref="I229:I232"/>
    <mergeCell ref="I233:I236"/>
    <mergeCell ref="I237:I240"/>
    <mergeCell ref="I241:I244"/>
    <mergeCell ref="I245:I248"/>
    <mergeCell ref="I249:I252"/>
    <mergeCell ref="I253:I256"/>
    <mergeCell ref="I257:I260"/>
    <mergeCell ref="I261:I264"/>
    <mergeCell ref="I265:I268"/>
    <mergeCell ref="I269:I272"/>
    <mergeCell ref="I273:I276"/>
    <mergeCell ref="I277:I280"/>
    <mergeCell ref="I281:I284"/>
    <mergeCell ref="I285:I288"/>
    <mergeCell ref="I289:I292"/>
    <mergeCell ref="I293:I296"/>
    <mergeCell ref="I297:I300"/>
    <mergeCell ref="I301:I304"/>
    <mergeCell ref="I305:I308"/>
    <mergeCell ref="I309:I312"/>
    <mergeCell ref="I313:I316"/>
    <mergeCell ref="I317:I320"/>
    <mergeCell ref="I321:I324"/>
    <mergeCell ref="I325:I328"/>
    <mergeCell ref="I329:I332"/>
    <mergeCell ref="I333:I336"/>
    <mergeCell ref="I337:I340"/>
    <mergeCell ref="I341:I344"/>
    <mergeCell ref="I345:I348"/>
    <mergeCell ref="I349:I352"/>
    <mergeCell ref="I353:I356"/>
    <mergeCell ref="I357:I360"/>
    <mergeCell ref="I361:I364"/>
    <mergeCell ref="I365:I368"/>
    <mergeCell ref="I369:I372"/>
    <mergeCell ref="I373:I376"/>
    <mergeCell ref="I377:I380"/>
    <mergeCell ref="I381:I384"/>
    <mergeCell ref="I385:I388"/>
    <mergeCell ref="I389:I392"/>
    <mergeCell ref="I393:I396"/>
    <mergeCell ref="I397:I400"/>
    <mergeCell ref="I401:I404"/>
    <mergeCell ref="I405:I408"/>
    <mergeCell ref="I409:I412"/>
    <mergeCell ref="I413:I416"/>
    <mergeCell ref="I417:I420"/>
    <mergeCell ref="I421:I424"/>
    <mergeCell ref="I425:I428"/>
    <mergeCell ref="I429:I432"/>
    <mergeCell ref="I433:I436"/>
    <mergeCell ref="I437:I440"/>
    <mergeCell ref="I441:I444"/>
    <mergeCell ref="I445:I448"/>
    <mergeCell ref="I449:I452"/>
    <mergeCell ref="I453:I456"/>
    <mergeCell ref="I457:I460"/>
    <mergeCell ref="I461:I464"/>
    <mergeCell ref="I465:I468"/>
    <mergeCell ref="I469:I472"/>
    <mergeCell ref="I473:I476"/>
    <mergeCell ref="I477:I480"/>
    <mergeCell ref="I481:I484"/>
    <mergeCell ref="I485:I488"/>
    <mergeCell ref="I489:I492"/>
    <mergeCell ref="I493:I496"/>
    <mergeCell ref="I497:I500"/>
    <mergeCell ref="I501:I504"/>
    <mergeCell ref="I505:I508"/>
    <mergeCell ref="I509:I512"/>
    <mergeCell ref="I513:I516"/>
    <mergeCell ref="I517:I520"/>
    <mergeCell ref="I521:I524"/>
    <mergeCell ref="I525:I528"/>
    <mergeCell ref="I529:I532"/>
    <mergeCell ref="I533:I536"/>
    <mergeCell ref="I537:I540"/>
    <mergeCell ref="I541:I544"/>
    <mergeCell ref="I545:I548"/>
    <mergeCell ref="I549:I552"/>
    <mergeCell ref="I553:I556"/>
    <mergeCell ref="I557:I560"/>
    <mergeCell ref="I561:I564"/>
    <mergeCell ref="I565:I568"/>
    <mergeCell ref="I569:I572"/>
    <mergeCell ref="I573:I576"/>
    <mergeCell ref="I577:I580"/>
    <mergeCell ref="I581:I584"/>
    <mergeCell ref="I585:I588"/>
    <mergeCell ref="I589:I592"/>
    <mergeCell ref="I593:I596"/>
    <mergeCell ref="I597:I600"/>
    <mergeCell ref="I601:I604"/>
    <mergeCell ref="I605:I608"/>
    <mergeCell ref="I609:I612"/>
    <mergeCell ref="I613:I616"/>
    <mergeCell ref="I617:I620"/>
    <mergeCell ref="I621:I624"/>
    <mergeCell ref="I625:I628"/>
    <mergeCell ref="I629:I632"/>
    <mergeCell ref="I633:I636"/>
    <mergeCell ref="I637:I640"/>
    <mergeCell ref="I641:I644"/>
    <mergeCell ref="I645:I648"/>
    <mergeCell ref="I649:I652"/>
    <mergeCell ref="I653:I656"/>
    <mergeCell ref="I657:I660"/>
    <mergeCell ref="I661:I664"/>
    <mergeCell ref="I665:I668"/>
    <mergeCell ref="I669:I672"/>
    <mergeCell ref="I673:I676"/>
    <mergeCell ref="I677:I680"/>
    <mergeCell ref="I681:I684"/>
    <mergeCell ref="I685:I688"/>
    <mergeCell ref="I689:I692"/>
    <mergeCell ref="I693:I696"/>
    <mergeCell ref="I697:I700"/>
    <mergeCell ref="I701:I704"/>
    <mergeCell ref="I705:I708"/>
    <mergeCell ref="I709:I712"/>
    <mergeCell ref="I713:I716"/>
    <mergeCell ref="I717:I720"/>
    <mergeCell ref="I721:I724"/>
    <mergeCell ref="I725:I728"/>
    <mergeCell ref="I729:I732"/>
    <mergeCell ref="I733:I736"/>
    <mergeCell ref="I737:I740"/>
    <mergeCell ref="I741:I744"/>
    <mergeCell ref="I745:I748"/>
    <mergeCell ref="I749:I752"/>
    <mergeCell ref="I753:I756"/>
    <mergeCell ref="I757:I760"/>
    <mergeCell ref="I761:I764"/>
    <mergeCell ref="I765:I768"/>
    <mergeCell ref="I769:I772"/>
    <mergeCell ref="I773:I776"/>
    <mergeCell ref="I777:I780"/>
    <mergeCell ref="I781:I784"/>
    <mergeCell ref="I785:I788"/>
    <mergeCell ref="I789:I792"/>
    <mergeCell ref="I793:I796"/>
    <mergeCell ref="I797:I800"/>
    <mergeCell ref="I801:I804"/>
    <mergeCell ref="I805:I808"/>
    <mergeCell ref="I809:I812"/>
    <mergeCell ref="I813:I816"/>
    <mergeCell ref="I817:I820"/>
    <mergeCell ref="I821:I824"/>
    <mergeCell ref="I825:I828"/>
    <mergeCell ref="I829:I832"/>
    <mergeCell ref="I833:I836"/>
    <mergeCell ref="I837:I840"/>
    <mergeCell ref="I841:I844"/>
    <mergeCell ref="I845:I848"/>
    <mergeCell ref="J3:J4"/>
    <mergeCell ref="J5:J8"/>
    <mergeCell ref="J9:J12"/>
    <mergeCell ref="J13:J16"/>
    <mergeCell ref="J17:J20"/>
    <mergeCell ref="J21:J24"/>
    <mergeCell ref="J25:J28"/>
    <mergeCell ref="J29:J32"/>
    <mergeCell ref="J33:J36"/>
    <mergeCell ref="J37:J40"/>
    <mergeCell ref="J41:J44"/>
    <mergeCell ref="J45:J48"/>
    <mergeCell ref="J49:J52"/>
    <mergeCell ref="J53:J56"/>
    <mergeCell ref="J57:J60"/>
    <mergeCell ref="J61:J64"/>
    <mergeCell ref="J65:J68"/>
    <mergeCell ref="J69:J72"/>
    <mergeCell ref="J73:J76"/>
    <mergeCell ref="J77:J80"/>
    <mergeCell ref="J81:J84"/>
    <mergeCell ref="J85:J88"/>
    <mergeCell ref="J89:J92"/>
    <mergeCell ref="J93:J96"/>
    <mergeCell ref="J97:J100"/>
    <mergeCell ref="J101:J104"/>
    <mergeCell ref="J105:J108"/>
    <mergeCell ref="J109:J112"/>
    <mergeCell ref="J113:J116"/>
    <mergeCell ref="J117:J120"/>
    <mergeCell ref="J121:J124"/>
    <mergeCell ref="J125:J128"/>
    <mergeCell ref="J129:J132"/>
    <mergeCell ref="J133:J136"/>
    <mergeCell ref="J137:J140"/>
    <mergeCell ref="J141:J144"/>
    <mergeCell ref="J145:J148"/>
    <mergeCell ref="J149:J152"/>
    <mergeCell ref="J153:J156"/>
    <mergeCell ref="J157:J160"/>
    <mergeCell ref="J161:J164"/>
    <mergeCell ref="J165:J168"/>
    <mergeCell ref="J169:J172"/>
    <mergeCell ref="J173:J176"/>
    <mergeCell ref="J177:J180"/>
    <mergeCell ref="J181:J184"/>
    <mergeCell ref="J185:J188"/>
    <mergeCell ref="J189:J192"/>
    <mergeCell ref="J193:J196"/>
    <mergeCell ref="J197:J200"/>
    <mergeCell ref="J201:J204"/>
    <mergeCell ref="J205:J208"/>
    <mergeCell ref="J209:J212"/>
    <mergeCell ref="J213:J216"/>
    <mergeCell ref="J217:J220"/>
    <mergeCell ref="J221:J224"/>
    <mergeCell ref="J225:J228"/>
    <mergeCell ref="J229:J232"/>
    <mergeCell ref="J233:J236"/>
    <mergeCell ref="J237:J240"/>
    <mergeCell ref="J241:J244"/>
    <mergeCell ref="J245:J248"/>
    <mergeCell ref="J249:J252"/>
    <mergeCell ref="J253:J256"/>
    <mergeCell ref="J257:J260"/>
    <mergeCell ref="J261:J264"/>
    <mergeCell ref="J265:J268"/>
    <mergeCell ref="J269:J272"/>
    <mergeCell ref="J273:J276"/>
    <mergeCell ref="J277:J280"/>
    <mergeCell ref="J281:J284"/>
    <mergeCell ref="J285:J288"/>
    <mergeCell ref="J289:J292"/>
    <mergeCell ref="J293:J296"/>
    <mergeCell ref="J297:J300"/>
    <mergeCell ref="J301:J304"/>
    <mergeCell ref="J305:J308"/>
    <mergeCell ref="J309:J312"/>
    <mergeCell ref="J313:J316"/>
    <mergeCell ref="J317:J320"/>
    <mergeCell ref="J321:J324"/>
    <mergeCell ref="J325:J328"/>
    <mergeCell ref="J329:J332"/>
    <mergeCell ref="J333:J336"/>
    <mergeCell ref="J337:J340"/>
    <mergeCell ref="J341:J344"/>
    <mergeCell ref="J345:J348"/>
    <mergeCell ref="J349:J352"/>
    <mergeCell ref="J353:J356"/>
    <mergeCell ref="J357:J360"/>
    <mergeCell ref="J361:J364"/>
    <mergeCell ref="J365:J368"/>
    <mergeCell ref="J369:J372"/>
    <mergeCell ref="J373:J376"/>
    <mergeCell ref="J377:J380"/>
    <mergeCell ref="J381:J384"/>
    <mergeCell ref="J385:J388"/>
    <mergeCell ref="J389:J392"/>
    <mergeCell ref="J393:J396"/>
    <mergeCell ref="J397:J400"/>
    <mergeCell ref="J401:J404"/>
    <mergeCell ref="J405:J408"/>
    <mergeCell ref="J409:J412"/>
    <mergeCell ref="J413:J416"/>
    <mergeCell ref="J417:J420"/>
    <mergeCell ref="J421:J424"/>
    <mergeCell ref="J425:J428"/>
    <mergeCell ref="J429:J432"/>
    <mergeCell ref="J433:J436"/>
    <mergeCell ref="J437:J440"/>
    <mergeCell ref="J441:J444"/>
    <mergeCell ref="J445:J448"/>
    <mergeCell ref="J449:J452"/>
    <mergeCell ref="J453:J456"/>
    <mergeCell ref="J457:J460"/>
    <mergeCell ref="J461:J464"/>
    <mergeCell ref="J465:J468"/>
    <mergeCell ref="J469:J472"/>
    <mergeCell ref="J473:J476"/>
    <mergeCell ref="J477:J480"/>
    <mergeCell ref="J481:J484"/>
    <mergeCell ref="J485:J488"/>
    <mergeCell ref="J489:J492"/>
    <mergeCell ref="J493:J496"/>
    <mergeCell ref="J497:J500"/>
    <mergeCell ref="J501:J504"/>
    <mergeCell ref="J505:J508"/>
    <mergeCell ref="J509:J512"/>
    <mergeCell ref="J513:J516"/>
    <mergeCell ref="J517:J520"/>
    <mergeCell ref="J521:J524"/>
    <mergeCell ref="J525:J528"/>
    <mergeCell ref="J529:J532"/>
    <mergeCell ref="J533:J536"/>
    <mergeCell ref="J537:J540"/>
    <mergeCell ref="J541:J544"/>
    <mergeCell ref="J545:J548"/>
    <mergeCell ref="J549:J552"/>
    <mergeCell ref="J553:J556"/>
    <mergeCell ref="J557:J560"/>
    <mergeCell ref="J561:J564"/>
    <mergeCell ref="J565:J568"/>
    <mergeCell ref="J569:J572"/>
    <mergeCell ref="J573:J576"/>
    <mergeCell ref="J577:J580"/>
    <mergeCell ref="J581:J584"/>
    <mergeCell ref="J585:J588"/>
    <mergeCell ref="J589:J592"/>
    <mergeCell ref="J593:J596"/>
    <mergeCell ref="J597:J600"/>
    <mergeCell ref="J601:J604"/>
    <mergeCell ref="J605:J608"/>
    <mergeCell ref="J609:J612"/>
    <mergeCell ref="J613:J616"/>
    <mergeCell ref="J617:J620"/>
    <mergeCell ref="J621:J624"/>
    <mergeCell ref="J625:J628"/>
    <mergeCell ref="J629:J632"/>
    <mergeCell ref="J633:J636"/>
    <mergeCell ref="J637:J640"/>
    <mergeCell ref="J641:J644"/>
    <mergeCell ref="J645:J648"/>
    <mergeCell ref="J649:J652"/>
    <mergeCell ref="J653:J656"/>
    <mergeCell ref="J657:J660"/>
    <mergeCell ref="J661:J664"/>
    <mergeCell ref="J665:J668"/>
    <mergeCell ref="J669:J672"/>
    <mergeCell ref="J673:J676"/>
    <mergeCell ref="J677:J680"/>
    <mergeCell ref="J681:J684"/>
    <mergeCell ref="J685:J688"/>
    <mergeCell ref="J689:J692"/>
    <mergeCell ref="J693:J696"/>
    <mergeCell ref="J697:J700"/>
    <mergeCell ref="J701:J704"/>
    <mergeCell ref="J705:J708"/>
    <mergeCell ref="J709:J712"/>
    <mergeCell ref="J713:J716"/>
    <mergeCell ref="J717:J720"/>
    <mergeCell ref="J721:J724"/>
    <mergeCell ref="J725:J728"/>
    <mergeCell ref="J729:J732"/>
    <mergeCell ref="J733:J736"/>
    <mergeCell ref="J737:J740"/>
    <mergeCell ref="J741:J744"/>
    <mergeCell ref="J745:J748"/>
    <mergeCell ref="J749:J752"/>
    <mergeCell ref="J753:J756"/>
    <mergeCell ref="J757:J760"/>
    <mergeCell ref="J761:J764"/>
    <mergeCell ref="J765:J768"/>
    <mergeCell ref="J769:J772"/>
    <mergeCell ref="J773:J776"/>
    <mergeCell ref="J777:J780"/>
    <mergeCell ref="J781:J784"/>
    <mergeCell ref="J785:J788"/>
    <mergeCell ref="J789:J792"/>
    <mergeCell ref="J793:J796"/>
    <mergeCell ref="J797:J800"/>
    <mergeCell ref="J801:J804"/>
    <mergeCell ref="J805:J808"/>
    <mergeCell ref="J809:J812"/>
    <mergeCell ref="J813:J816"/>
    <mergeCell ref="J817:J820"/>
    <mergeCell ref="J821:J824"/>
    <mergeCell ref="J825:J828"/>
    <mergeCell ref="J829:J832"/>
    <mergeCell ref="J833:J836"/>
    <mergeCell ref="J837:J840"/>
    <mergeCell ref="J841:J844"/>
    <mergeCell ref="J845:J848"/>
    <mergeCell ref="P5:P8"/>
    <mergeCell ref="P9:P12"/>
    <mergeCell ref="P13:P16"/>
    <mergeCell ref="P17:P20"/>
    <mergeCell ref="P21:P24"/>
    <mergeCell ref="P25:P28"/>
    <mergeCell ref="P29:P32"/>
    <mergeCell ref="P33:P36"/>
    <mergeCell ref="P37:P40"/>
    <mergeCell ref="P41:P44"/>
    <mergeCell ref="P45:P48"/>
    <mergeCell ref="P49:P52"/>
    <mergeCell ref="P53:P56"/>
    <mergeCell ref="P57:P60"/>
    <mergeCell ref="P61:P64"/>
    <mergeCell ref="P65:P68"/>
    <mergeCell ref="P69:P72"/>
    <mergeCell ref="P73:P76"/>
    <mergeCell ref="P77:P80"/>
    <mergeCell ref="P81:P84"/>
    <mergeCell ref="P85:P88"/>
    <mergeCell ref="P89:P92"/>
    <mergeCell ref="P93:P96"/>
    <mergeCell ref="P97:P100"/>
    <mergeCell ref="P101:P104"/>
    <mergeCell ref="P105:P108"/>
    <mergeCell ref="P109:P112"/>
    <mergeCell ref="P113:P116"/>
    <mergeCell ref="P117:P120"/>
    <mergeCell ref="P121:P124"/>
    <mergeCell ref="P125:P128"/>
    <mergeCell ref="P129:P132"/>
    <mergeCell ref="P133:P136"/>
    <mergeCell ref="P137:P140"/>
    <mergeCell ref="P141:P144"/>
    <mergeCell ref="P145:P148"/>
    <mergeCell ref="P149:P152"/>
    <mergeCell ref="P153:P156"/>
    <mergeCell ref="P157:P160"/>
    <mergeCell ref="P161:P164"/>
    <mergeCell ref="P165:P168"/>
    <mergeCell ref="P169:P172"/>
    <mergeCell ref="P173:P176"/>
    <mergeCell ref="P177:P180"/>
    <mergeCell ref="P181:P184"/>
    <mergeCell ref="P185:P188"/>
    <mergeCell ref="P189:P192"/>
    <mergeCell ref="P193:P196"/>
    <mergeCell ref="P197:P200"/>
    <mergeCell ref="P201:P204"/>
    <mergeCell ref="P205:P208"/>
    <mergeCell ref="P209:P212"/>
    <mergeCell ref="P213:P216"/>
    <mergeCell ref="P217:P220"/>
    <mergeCell ref="P221:P224"/>
    <mergeCell ref="P225:P228"/>
    <mergeCell ref="P229:P232"/>
    <mergeCell ref="P233:P236"/>
    <mergeCell ref="P237:P240"/>
    <mergeCell ref="P241:P244"/>
    <mergeCell ref="P245:P248"/>
    <mergeCell ref="P249:P252"/>
    <mergeCell ref="P253:P256"/>
    <mergeCell ref="P257:P260"/>
    <mergeCell ref="P261:P264"/>
    <mergeCell ref="P265:P268"/>
    <mergeCell ref="P269:P272"/>
    <mergeCell ref="P273:P276"/>
    <mergeCell ref="P277:P280"/>
    <mergeCell ref="P281:P284"/>
    <mergeCell ref="P285:P288"/>
    <mergeCell ref="P289:P292"/>
    <mergeCell ref="P293:P296"/>
    <mergeCell ref="P297:P300"/>
    <mergeCell ref="P301:P304"/>
    <mergeCell ref="P305:P308"/>
    <mergeCell ref="P309:P312"/>
    <mergeCell ref="P313:P316"/>
    <mergeCell ref="P317:P320"/>
    <mergeCell ref="P321:P324"/>
    <mergeCell ref="P325:P328"/>
    <mergeCell ref="P329:P332"/>
    <mergeCell ref="P333:P336"/>
    <mergeCell ref="P337:P340"/>
    <mergeCell ref="P341:P344"/>
    <mergeCell ref="P345:P348"/>
    <mergeCell ref="P349:P352"/>
    <mergeCell ref="P353:P356"/>
    <mergeCell ref="P357:P360"/>
    <mergeCell ref="P361:P364"/>
    <mergeCell ref="P365:P368"/>
    <mergeCell ref="P369:P372"/>
    <mergeCell ref="P373:P376"/>
    <mergeCell ref="P377:P380"/>
    <mergeCell ref="P381:P384"/>
    <mergeCell ref="P385:P388"/>
    <mergeCell ref="P389:P392"/>
    <mergeCell ref="P393:P396"/>
    <mergeCell ref="P397:P400"/>
    <mergeCell ref="P401:P404"/>
    <mergeCell ref="P405:P408"/>
    <mergeCell ref="P409:P412"/>
    <mergeCell ref="P413:P416"/>
    <mergeCell ref="P417:P420"/>
    <mergeCell ref="P421:P424"/>
    <mergeCell ref="P425:P428"/>
    <mergeCell ref="P429:P432"/>
    <mergeCell ref="P433:P436"/>
    <mergeCell ref="P437:P440"/>
    <mergeCell ref="P441:P444"/>
    <mergeCell ref="P445:P448"/>
    <mergeCell ref="P449:P452"/>
    <mergeCell ref="P453:P456"/>
    <mergeCell ref="P457:P460"/>
    <mergeCell ref="P461:P464"/>
    <mergeCell ref="P465:P468"/>
    <mergeCell ref="P469:P472"/>
    <mergeCell ref="P473:P476"/>
    <mergeCell ref="P477:P480"/>
    <mergeCell ref="P481:P484"/>
    <mergeCell ref="P485:P488"/>
    <mergeCell ref="P489:P492"/>
    <mergeCell ref="P493:P496"/>
    <mergeCell ref="P497:P500"/>
    <mergeCell ref="P501:P504"/>
    <mergeCell ref="P505:P508"/>
    <mergeCell ref="P509:P512"/>
    <mergeCell ref="P513:P516"/>
    <mergeCell ref="P517:P520"/>
    <mergeCell ref="P521:P524"/>
    <mergeCell ref="P525:P528"/>
    <mergeCell ref="P529:P532"/>
    <mergeCell ref="P533:P536"/>
    <mergeCell ref="P537:P540"/>
    <mergeCell ref="P541:P544"/>
    <mergeCell ref="P545:P548"/>
    <mergeCell ref="P549:P552"/>
    <mergeCell ref="P553:P556"/>
    <mergeCell ref="P557:P560"/>
    <mergeCell ref="P561:P564"/>
    <mergeCell ref="P565:P568"/>
    <mergeCell ref="P569:P572"/>
    <mergeCell ref="P573:P576"/>
    <mergeCell ref="P577:P580"/>
    <mergeCell ref="P581:P584"/>
    <mergeCell ref="P585:P588"/>
    <mergeCell ref="P589:P592"/>
    <mergeCell ref="P593:P596"/>
    <mergeCell ref="P597:P600"/>
    <mergeCell ref="P601:P604"/>
    <mergeCell ref="P605:P608"/>
    <mergeCell ref="P609:P612"/>
    <mergeCell ref="P613:P616"/>
    <mergeCell ref="P617:P620"/>
    <mergeCell ref="P621:P624"/>
    <mergeCell ref="P625:P628"/>
    <mergeCell ref="P629:P632"/>
    <mergeCell ref="P633:P636"/>
    <mergeCell ref="P637:P640"/>
    <mergeCell ref="P641:P644"/>
    <mergeCell ref="P645:P648"/>
    <mergeCell ref="P649:P652"/>
    <mergeCell ref="P653:P656"/>
    <mergeCell ref="P657:P660"/>
    <mergeCell ref="P661:P664"/>
    <mergeCell ref="P665:P668"/>
    <mergeCell ref="P669:P672"/>
    <mergeCell ref="P673:P676"/>
    <mergeCell ref="P677:P680"/>
    <mergeCell ref="P681:P684"/>
    <mergeCell ref="P685:P688"/>
    <mergeCell ref="P689:P692"/>
    <mergeCell ref="P693:P696"/>
    <mergeCell ref="P697:P700"/>
    <mergeCell ref="P701:P704"/>
    <mergeCell ref="P705:P708"/>
    <mergeCell ref="P709:P712"/>
    <mergeCell ref="P713:P716"/>
    <mergeCell ref="P717:P720"/>
    <mergeCell ref="P721:P724"/>
    <mergeCell ref="P725:P728"/>
    <mergeCell ref="P729:P732"/>
    <mergeCell ref="P733:P736"/>
    <mergeCell ref="P737:P740"/>
    <mergeCell ref="P741:P744"/>
    <mergeCell ref="P745:P748"/>
    <mergeCell ref="P749:P752"/>
    <mergeCell ref="P753:P756"/>
    <mergeCell ref="P757:P760"/>
    <mergeCell ref="P761:P764"/>
    <mergeCell ref="P765:P768"/>
    <mergeCell ref="P769:P772"/>
    <mergeCell ref="P773:P776"/>
    <mergeCell ref="P777:P780"/>
    <mergeCell ref="P781:P784"/>
    <mergeCell ref="P785:P788"/>
    <mergeCell ref="P789:P792"/>
    <mergeCell ref="P793:P796"/>
    <mergeCell ref="P797:P800"/>
    <mergeCell ref="P801:P804"/>
    <mergeCell ref="P805:P808"/>
    <mergeCell ref="P809:P812"/>
    <mergeCell ref="P813:P816"/>
    <mergeCell ref="P817:P820"/>
    <mergeCell ref="P821:P824"/>
    <mergeCell ref="P825:P828"/>
    <mergeCell ref="P829:P832"/>
    <mergeCell ref="P833:P836"/>
    <mergeCell ref="P837:P840"/>
    <mergeCell ref="P841:P844"/>
    <mergeCell ref="P845:P848"/>
    <mergeCell ref="Q5:Q8"/>
    <mergeCell ref="Q9:Q12"/>
    <mergeCell ref="Q13:Q16"/>
    <mergeCell ref="Q17:Q20"/>
    <mergeCell ref="Q21:Q24"/>
    <mergeCell ref="Q25:Q28"/>
    <mergeCell ref="Q29:Q32"/>
    <mergeCell ref="Q33:Q36"/>
    <mergeCell ref="Q37:Q40"/>
    <mergeCell ref="Q41:Q44"/>
    <mergeCell ref="Q45:Q48"/>
    <mergeCell ref="Q49:Q52"/>
    <mergeCell ref="Q53:Q56"/>
    <mergeCell ref="Q57:Q60"/>
    <mergeCell ref="Q61:Q64"/>
    <mergeCell ref="Q65:Q68"/>
    <mergeCell ref="Q69:Q72"/>
    <mergeCell ref="Q73:Q76"/>
    <mergeCell ref="Q77:Q80"/>
    <mergeCell ref="Q81:Q84"/>
    <mergeCell ref="Q85:Q88"/>
    <mergeCell ref="Q89:Q92"/>
    <mergeCell ref="Q93:Q96"/>
    <mergeCell ref="Q97:Q100"/>
    <mergeCell ref="Q101:Q104"/>
    <mergeCell ref="Q105:Q108"/>
    <mergeCell ref="Q109:Q112"/>
    <mergeCell ref="Q113:Q116"/>
    <mergeCell ref="Q117:Q120"/>
    <mergeCell ref="Q121:Q124"/>
    <mergeCell ref="Q125:Q128"/>
    <mergeCell ref="Q129:Q132"/>
    <mergeCell ref="Q133:Q136"/>
    <mergeCell ref="Q137:Q140"/>
    <mergeCell ref="Q141:Q144"/>
    <mergeCell ref="Q145:Q148"/>
    <mergeCell ref="Q149:Q152"/>
    <mergeCell ref="Q153:Q156"/>
    <mergeCell ref="Q157:Q160"/>
    <mergeCell ref="Q161:Q164"/>
    <mergeCell ref="Q165:Q168"/>
    <mergeCell ref="Q169:Q172"/>
    <mergeCell ref="Q173:Q176"/>
    <mergeCell ref="Q177:Q180"/>
    <mergeCell ref="Q181:Q184"/>
    <mergeCell ref="Q185:Q188"/>
    <mergeCell ref="Q189:Q192"/>
    <mergeCell ref="Q193:Q196"/>
    <mergeCell ref="Q197:Q200"/>
    <mergeCell ref="Q201:Q204"/>
    <mergeCell ref="Q205:Q208"/>
    <mergeCell ref="Q209:Q212"/>
    <mergeCell ref="Q213:Q216"/>
    <mergeCell ref="Q217:Q220"/>
    <mergeCell ref="Q221:Q224"/>
    <mergeCell ref="Q225:Q228"/>
    <mergeCell ref="Q229:Q232"/>
    <mergeCell ref="Q233:Q236"/>
    <mergeCell ref="Q237:Q240"/>
    <mergeCell ref="Q241:Q244"/>
    <mergeCell ref="Q245:Q248"/>
    <mergeCell ref="Q249:Q252"/>
    <mergeCell ref="Q253:Q256"/>
    <mergeCell ref="Q257:Q260"/>
    <mergeCell ref="Q261:Q264"/>
    <mergeCell ref="Q265:Q268"/>
    <mergeCell ref="Q269:Q272"/>
    <mergeCell ref="Q273:Q276"/>
    <mergeCell ref="Q277:Q280"/>
    <mergeCell ref="Q281:Q284"/>
    <mergeCell ref="Q285:Q288"/>
    <mergeCell ref="Q289:Q292"/>
    <mergeCell ref="Q293:Q296"/>
    <mergeCell ref="Q297:Q300"/>
    <mergeCell ref="Q301:Q304"/>
    <mergeCell ref="Q305:Q308"/>
    <mergeCell ref="Q309:Q312"/>
    <mergeCell ref="Q313:Q316"/>
    <mergeCell ref="Q317:Q320"/>
    <mergeCell ref="Q321:Q324"/>
    <mergeCell ref="Q325:Q328"/>
    <mergeCell ref="Q329:Q332"/>
    <mergeCell ref="Q333:Q336"/>
    <mergeCell ref="Q337:Q340"/>
    <mergeCell ref="Q341:Q344"/>
    <mergeCell ref="Q345:Q348"/>
    <mergeCell ref="Q349:Q352"/>
    <mergeCell ref="Q353:Q356"/>
    <mergeCell ref="Q357:Q360"/>
    <mergeCell ref="Q361:Q364"/>
    <mergeCell ref="Q365:Q368"/>
    <mergeCell ref="Q369:Q372"/>
    <mergeCell ref="Q373:Q376"/>
    <mergeCell ref="Q377:Q380"/>
    <mergeCell ref="Q381:Q384"/>
    <mergeCell ref="Q385:Q388"/>
    <mergeCell ref="Q389:Q392"/>
    <mergeCell ref="Q393:Q396"/>
    <mergeCell ref="Q397:Q400"/>
    <mergeCell ref="Q401:Q404"/>
    <mergeCell ref="Q405:Q408"/>
    <mergeCell ref="Q409:Q412"/>
    <mergeCell ref="Q413:Q416"/>
    <mergeCell ref="Q417:Q420"/>
    <mergeCell ref="Q421:Q424"/>
    <mergeCell ref="Q425:Q428"/>
    <mergeCell ref="Q429:Q432"/>
    <mergeCell ref="Q433:Q436"/>
    <mergeCell ref="Q437:Q440"/>
    <mergeCell ref="Q441:Q444"/>
    <mergeCell ref="Q445:Q448"/>
    <mergeCell ref="Q449:Q452"/>
    <mergeCell ref="Q453:Q456"/>
    <mergeCell ref="Q457:Q460"/>
    <mergeCell ref="Q461:Q464"/>
    <mergeCell ref="Q465:Q468"/>
    <mergeCell ref="Q469:Q472"/>
    <mergeCell ref="Q473:Q476"/>
    <mergeCell ref="Q477:Q480"/>
    <mergeCell ref="Q481:Q484"/>
    <mergeCell ref="Q485:Q488"/>
    <mergeCell ref="Q489:Q492"/>
    <mergeCell ref="Q493:Q496"/>
    <mergeCell ref="Q497:Q500"/>
    <mergeCell ref="Q501:Q504"/>
    <mergeCell ref="Q505:Q508"/>
    <mergeCell ref="Q509:Q512"/>
    <mergeCell ref="Q513:Q516"/>
    <mergeCell ref="Q517:Q520"/>
    <mergeCell ref="Q521:Q524"/>
    <mergeCell ref="Q525:Q528"/>
    <mergeCell ref="Q529:Q532"/>
    <mergeCell ref="Q533:Q536"/>
    <mergeCell ref="Q537:Q540"/>
    <mergeCell ref="Q541:Q544"/>
    <mergeCell ref="Q545:Q548"/>
    <mergeCell ref="Q549:Q552"/>
    <mergeCell ref="Q553:Q556"/>
    <mergeCell ref="Q557:Q560"/>
    <mergeCell ref="Q561:Q564"/>
    <mergeCell ref="Q565:Q568"/>
    <mergeCell ref="Q569:Q572"/>
    <mergeCell ref="Q573:Q576"/>
    <mergeCell ref="Q577:Q580"/>
    <mergeCell ref="Q581:Q584"/>
    <mergeCell ref="Q585:Q588"/>
    <mergeCell ref="Q589:Q592"/>
    <mergeCell ref="Q593:Q596"/>
    <mergeCell ref="Q597:Q600"/>
    <mergeCell ref="Q601:Q604"/>
    <mergeCell ref="Q605:Q608"/>
    <mergeCell ref="Q609:Q612"/>
    <mergeCell ref="Q613:Q616"/>
    <mergeCell ref="Q617:Q620"/>
    <mergeCell ref="Q621:Q624"/>
    <mergeCell ref="Q625:Q628"/>
    <mergeCell ref="Q629:Q632"/>
    <mergeCell ref="Q633:Q636"/>
    <mergeCell ref="Q637:Q640"/>
    <mergeCell ref="Q641:Q644"/>
    <mergeCell ref="Q645:Q648"/>
    <mergeCell ref="Q649:Q652"/>
    <mergeCell ref="Q653:Q656"/>
    <mergeCell ref="Q657:Q660"/>
    <mergeCell ref="Q661:Q664"/>
    <mergeCell ref="Q665:Q668"/>
    <mergeCell ref="Q669:Q672"/>
    <mergeCell ref="Q673:Q676"/>
    <mergeCell ref="Q677:Q680"/>
    <mergeCell ref="Q681:Q684"/>
    <mergeCell ref="Q685:Q688"/>
    <mergeCell ref="Q689:Q692"/>
    <mergeCell ref="Q693:Q696"/>
    <mergeCell ref="Q697:Q700"/>
    <mergeCell ref="Q701:Q704"/>
    <mergeCell ref="Q705:Q708"/>
    <mergeCell ref="Q709:Q712"/>
    <mergeCell ref="Q713:Q716"/>
    <mergeCell ref="Q717:Q720"/>
    <mergeCell ref="Q721:Q724"/>
    <mergeCell ref="Q725:Q728"/>
    <mergeCell ref="Q729:Q732"/>
    <mergeCell ref="Q733:Q736"/>
    <mergeCell ref="Q737:Q740"/>
    <mergeCell ref="Q741:Q744"/>
    <mergeCell ref="Q745:Q748"/>
    <mergeCell ref="Q749:Q752"/>
    <mergeCell ref="Q753:Q756"/>
    <mergeCell ref="Q757:Q760"/>
    <mergeCell ref="Q761:Q764"/>
    <mergeCell ref="Q765:Q768"/>
    <mergeCell ref="Q769:Q772"/>
    <mergeCell ref="Q773:Q776"/>
    <mergeCell ref="Q777:Q780"/>
    <mergeCell ref="Q781:Q784"/>
    <mergeCell ref="Q785:Q788"/>
    <mergeCell ref="Q789:Q792"/>
    <mergeCell ref="Q793:Q796"/>
    <mergeCell ref="Q797:Q800"/>
    <mergeCell ref="Q801:Q804"/>
    <mergeCell ref="Q805:Q808"/>
    <mergeCell ref="Q809:Q812"/>
    <mergeCell ref="Q813:Q816"/>
    <mergeCell ref="Q817:Q820"/>
    <mergeCell ref="Q821:Q824"/>
    <mergeCell ref="Q825:Q828"/>
    <mergeCell ref="Q829:Q832"/>
    <mergeCell ref="Q833:Q836"/>
    <mergeCell ref="Q837:Q840"/>
    <mergeCell ref="Q841:Q844"/>
    <mergeCell ref="Q845:Q848"/>
    <mergeCell ref="R5:R8"/>
    <mergeCell ref="R9:R12"/>
    <mergeCell ref="R13:R16"/>
    <mergeCell ref="R17:R20"/>
    <mergeCell ref="R21:R24"/>
    <mergeCell ref="R25:R28"/>
    <mergeCell ref="R29:R32"/>
    <mergeCell ref="R33:R36"/>
    <mergeCell ref="R37:R40"/>
    <mergeCell ref="R41:R44"/>
    <mergeCell ref="R45:R48"/>
    <mergeCell ref="R49:R52"/>
    <mergeCell ref="R53:R56"/>
    <mergeCell ref="R57:R60"/>
    <mergeCell ref="R61:R64"/>
    <mergeCell ref="R65:R68"/>
    <mergeCell ref="R69:R72"/>
    <mergeCell ref="R73:R76"/>
    <mergeCell ref="R77:R80"/>
    <mergeCell ref="R81:R84"/>
    <mergeCell ref="R85:R88"/>
    <mergeCell ref="R89:R92"/>
    <mergeCell ref="R93:R96"/>
    <mergeCell ref="R97:R100"/>
    <mergeCell ref="R101:R104"/>
    <mergeCell ref="R105:R108"/>
    <mergeCell ref="R109:R112"/>
    <mergeCell ref="R113:R116"/>
    <mergeCell ref="R117:R120"/>
    <mergeCell ref="R121:R124"/>
    <mergeCell ref="R125:R128"/>
    <mergeCell ref="R129:R132"/>
    <mergeCell ref="R133:R136"/>
    <mergeCell ref="R137:R140"/>
    <mergeCell ref="R141:R144"/>
    <mergeCell ref="R145:R148"/>
    <mergeCell ref="R149:R152"/>
    <mergeCell ref="R153:R156"/>
    <mergeCell ref="R157:R160"/>
    <mergeCell ref="R161:R164"/>
    <mergeCell ref="R165:R168"/>
    <mergeCell ref="R169:R172"/>
    <mergeCell ref="R173:R176"/>
    <mergeCell ref="R177:R180"/>
    <mergeCell ref="R181:R184"/>
    <mergeCell ref="R185:R188"/>
    <mergeCell ref="R189:R192"/>
    <mergeCell ref="R193:R196"/>
    <mergeCell ref="R197:R200"/>
    <mergeCell ref="R201:R204"/>
    <mergeCell ref="R205:R208"/>
    <mergeCell ref="R209:R212"/>
    <mergeCell ref="R213:R216"/>
    <mergeCell ref="R217:R220"/>
    <mergeCell ref="R221:R224"/>
    <mergeCell ref="R225:R228"/>
    <mergeCell ref="R229:R232"/>
    <mergeCell ref="R233:R236"/>
    <mergeCell ref="R237:R240"/>
    <mergeCell ref="R241:R244"/>
    <mergeCell ref="R245:R248"/>
    <mergeCell ref="R249:R252"/>
    <mergeCell ref="R253:R256"/>
    <mergeCell ref="R257:R260"/>
    <mergeCell ref="R261:R264"/>
    <mergeCell ref="R265:R268"/>
    <mergeCell ref="R269:R272"/>
    <mergeCell ref="R273:R276"/>
    <mergeCell ref="R277:R280"/>
    <mergeCell ref="R281:R284"/>
    <mergeCell ref="R285:R288"/>
    <mergeCell ref="R289:R292"/>
    <mergeCell ref="R293:R296"/>
    <mergeCell ref="R297:R300"/>
    <mergeCell ref="R301:R304"/>
    <mergeCell ref="R305:R308"/>
    <mergeCell ref="R309:R312"/>
    <mergeCell ref="R313:R316"/>
    <mergeCell ref="R317:R320"/>
    <mergeCell ref="R321:R324"/>
    <mergeCell ref="R325:R328"/>
    <mergeCell ref="R329:R332"/>
    <mergeCell ref="R333:R336"/>
    <mergeCell ref="R337:R340"/>
    <mergeCell ref="R341:R344"/>
    <mergeCell ref="R345:R348"/>
    <mergeCell ref="R349:R352"/>
    <mergeCell ref="R353:R356"/>
    <mergeCell ref="R357:R360"/>
    <mergeCell ref="R361:R364"/>
    <mergeCell ref="R365:R368"/>
    <mergeCell ref="R369:R372"/>
    <mergeCell ref="R373:R376"/>
    <mergeCell ref="R377:R380"/>
    <mergeCell ref="R381:R384"/>
    <mergeCell ref="R385:R388"/>
    <mergeCell ref="R389:R392"/>
    <mergeCell ref="R393:R396"/>
    <mergeCell ref="R397:R400"/>
    <mergeCell ref="R401:R404"/>
    <mergeCell ref="R405:R408"/>
    <mergeCell ref="R409:R412"/>
    <mergeCell ref="R413:R416"/>
    <mergeCell ref="R417:R420"/>
    <mergeCell ref="R421:R424"/>
    <mergeCell ref="R425:R428"/>
    <mergeCell ref="R429:R432"/>
    <mergeCell ref="R433:R436"/>
    <mergeCell ref="R437:R440"/>
    <mergeCell ref="R441:R444"/>
    <mergeCell ref="R445:R448"/>
    <mergeCell ref="R449:R452"/>
    <mergeCell ref="R453:R456"/>
    <mergeCell ref="R457:R460"/>
    <mergeCell ref="R461:R464"/>
    <mergeCell ref="R465:R468"/>
    <mergeCell ref="R469:R472"/>
    <mergeCell ref="R473:R476"/>
    <mergeCell ref="R477:R480"/>
    <mergeCell ref="R481:R484"/>
    <mergeCell ref="R485:R488"/>
    <mergeCell ref="R489:R492"/>
    <mergeCell ref="R493:R496"/>
    <mergeCell ref="R497:R500"/>
    <mergeCell ref="R501:R504"/>
    <mergeCell ref="R505:R508"/>
    <mergeCell ref="R509:R512"/>
    <mergeCell ref="R513:R516"/>
    <mergeCell ref="R517:R520"/>
    <mergeCell ref="R521:R524"/>
    <mergeCell ref="R525:R528"/>
    <mergeCell ref="R529:R532"/>
    <mergeCell ref="R533:R536"/>
    <mergeCell ref="R537:R540"/>
    <mergeCell ref="R541:R544"/>
    <mergeCell ref="R545:R548"/>
    <mergeCell ref="R549:R552"/>
    <mergeCell ref="R553:R556"/>
    <mergeCell ref="R557:R560"/>
    <mergeCell ref="R561:R564"/>
    <mergeCell ref="R565:R568"/>
    <mergeCell ref="R569:R572"/>
    <mergeCell ref="R573:R576"/>
    <mergeCell ref="R577:R580"/>
    <mergeCell ref="R581:R584"/>
    <mergeCell ref="R585:R588"/>
    <mergeCell ref="R589:R592"/>
    <mergeCell ref="R593:R596"/>
    <mergeCell ref="R597:R600"/>
    <mergeCell ref="R601:R604"/>
    <mergeCell ref="R605:R608"/>
    <mergeCell ref="R609:R612"/>
    <mergeCell ref="R613:R616"/>
    <mergeCell ref="R617:R620"/>
    <mergeCell ref="R621:R624"/>
    <mergeCell ref="R625:R628"/>
    <mergeCell ref="R629:R632"/>
    <mergeCell ref="R633:R636"/>
    <mergeCell ref="R637:R640"/>
    <mergeCell ref="R641:R644"/>
    <mergeCell ref="R645:R648"/>
    <mergeCell ref="R649:R652"/>
    <mergeCell ref="R653:R656"/>
    <mergeCell ref="R657:R660"/>
    <mergeCell ref="R661:R664"/>
    <mergeCell ref="R665:R668"/>
    <mergeCell ref="R669:R672"/>
    <mergeCell ref="R673:R676"/>
    <mergeCell ref="R677:R680"/>
    <mergeCell ref="R681:R684"/>
    <mergeCell ref="R685:R688"/>
    <mergeCell ref="R689:R692"/>
    <mergeCell ref="R693:R696"/>
    <mergeCell ref="R697:R700"/>
    <mergeCell ref="R701:R704"/>
    <mergeCell ref="R705:R708"/>
    <mergeCell ref="R709:R712"/>
    <mergeCell ref="R713:R716"/>
    <mergeCell ref="R717:R720"/>
    <mergeCell ref="R721:R724"/>
    <mergeCell ref="R725:R728"/>
    <mergeCell ref="R729:R732"/>
    <mergeCell ref="R733:R736"/>
    <mergeCell ref="R737:R740"/>
    <mergeCell ref="R741:R744"/>
    <mergeCell ref="R745:R748"/>
    <mergeCell ref="R749:R752"/>
    <mergeCell ref="R753:R756"/>
    <mergeCell ref="R757:R760"/>
    <mergeCell ref="R761:R764"/>
    <mergeCell ref="R765:R768"/>
    <mergeCell ref="R769:R772"/>
    <mergeCell ref="R773:R776"/>
    <mergeCell ref="R777:R780"/>
    <mergeCell ref="R781:R784"/>
    <mergeCell ref="R785:R788"/>
    <mergeCell ref="R789:R792"/>
    <mergeCell ref="R793:R796"/>
    <mergeCell ref="R797:R800"/>
    <mergeCell ref="R801:R804"/>
    <mergeCell ref="R805:R808"/>
    <mergeCell ref="R809:R812"/>
    <mergeCell ref="R813:R816"/>
    <mergeCell ref="R817:R820"/>
    <mergeCell ref="R821:R824"/>
    <mergeCell ref="R825:R828"/>
    <mergeCell ref="R829:R832"/>
    <mergeCell ref="R833:R836"/>
    <mergeCell ref="R837:R840"/>
    <mergeCell ref="R841:R844"/>
    <mergeCell ref="R845:R84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朱建瑛</cp:lastModifiedBy>
  <dcterms:created xsi:type="dcterms:W3CDTF">2020-08-18T01:46:00Z</dcterms:created>
  <dcterms:modified xsi:type="dcterms:W3CDTF">2022-02-18T09:50:38Z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