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8年种养殖到户花名册" sheetId="1" r:id="rId1"/>
  </sheets>
  <definedNames/>
  <calcPr fullCalcOnLoad="1"/>
</workbook>
</file>

<file path=xl/sharedStrings.xml><?xml version="1.0" encoding="utf-8"?>
<sst xmlns="http://schemas.openxmlformats.org/spreadsheetml/2006/main" count="521" uniqueCount="173">
  <si>
    <t>贫困户产业发展计划补助花名册（2018年）</t>
  </si>
  <si>
    <t>序号</t>
  </si>
  <si>
    <t>乡镇</t>
  </si>
  <si>
    <t>行政村</t>
  </si>
  <si>
    <t>自然村</t>
  </si>
  <si>
    <t>户主姓名</t>
  </si>
  <si>
    <t>性别</t>
  </si>
  <si>
    <t>成员人数</t>
  </si>
  <si>
    <t>脱贫年度</t>
  </si>
  <si>
    <t>计划实施年度</t>
  </si>
  <si>
    <t>种植业（亩）</t>
  </si>
  <si>
    <t>养殖业（头、只、尾、桶）</t>
  </si>
  <si>
    <t>合计</t>
  </si>
  <si>
    <t>原补助金额</t>
  </si>
  <si>
    <t>水稻</t>
  </si>
  <si>
    <t>投入资金（元）</t>
  </si>
  <si>
    <t>玉米</t>
  </si>
  <si>
    <t>甘蔗</t>
  </si>
  <si>
    <t>茶业</t>
  </si>
  <si>
    <t>牛</t>
  </si>
  <si>
    <t>猪</t>
  </si>
  <si>
    <t>鹅</t>
  </si>
  <si>
    <t>鸡</t>
  </si>
  <si>
    <t>新植</t>
  </si>
  <si>
    <t>改造</t>
  </si>
  <si>
    <t>勐遮镇</t>
  </si>
  <si>
    <t>曼令村</t>
  </si>
  <si>
    <t>坝播</t>
  </si>
  <si>
    <t>岩江飞</t>
  </si>
  <si>
    <t>男</t>
  </si>
  <si>
    <t>2016</t>
  </si>
  <si>
    <t>岩南囡</t>
  </si>
  <si>
    <t>岩种罗</t>
  </si>
  <si>
    <t>玉应丙</t>
  </si>
  <si>
    <t>女</t>
  </si>
  <si>
    <t>未脱贫</t>
  </si>
  <si>
    <t>坝卡老寨</t>
  </si>
  <si>
    <t>学三</t>
  </si>
  <si>
    <t>2015</t>
  </si>
  <si>
    <t>爬康</t>
  </si>
  <si>
    <t>学图</t>
  </si>
  <si>
    <t>曼令大寨</t>
  </si>
  <si>
    <t>岩应论</t>
  </si>
  <si>
    <t>岩帕乱</t>
  </si>
  <si>
    <t>岩老丙</t>
  </si>
  <si>
    <t>玉怕儿</t>
  </si>
  <si>
    <t>岩专拉</t>
  </si>
  <si>
    <t>岩角我</t>
  </si>
  <si>
    <t>玉甩</t>
  </si>
  <si>
    <t>300</t>
  </si>
  <si>
    <t>玉丙</t>
  </si>
  <si>
    <t>700</t>
  </si>
  <si>
    <t>岩叫苏</t>
  </si>
  <si>
    <t>1920</t>
  </si>
  <si>
    <t>岩叫</t>
  </si>
  <si>
    <t>岩布吨</t>
  </si>
  <si>
    <t>岩罗兴</t>
  </si>
  <si>
    <t>康朗老</t>
  </si>
  <si>
    <t>岩燕儿</t>
  </si>
  <si>
    <t>岩恩</t>
  </si>
  <si>
    <t>先往老寨</t>
  </si>
  <si>
    <t>嘎二</t>
  </si>
  <si>
    <t>阿达</t>
  </si>
  <si>
    <t>630</t>
  </si>
  <si>
    <t>叶门</t>
  </si>
  <si>
    <t>1700</t>
  </si>
  <si>
    <t>景真村</t>
  </si>
  <si>
    <t>曼赛</t>
  </si>
  <si>
    <t>岩罕恩</t>
  </si>
  <si>
    <t>勐遮</t>
  </si>
  <si>
    <t>曼燕</t>
  </si>
  <si>
    <t>回朗</t>
  </si>
  <si>
    <t>罗老八</t>
  </si>
  <si>
    <t>200</t>
  </si>
  <si>
    <t>罗长才</t>
  </si>
  <si>
    <t>罗云</t>
  </si>
  <si>
    <t>张小刀</t>
  </si>
  <si>
    <t>段克宝</t>
  </si>
  <si>
    <t>旧赛</t>
  </si>
  <si>
    <t>罗石保</t>
  </si>
  <si>
    <t>黄妹</t>
  </si>
  <si>
    <t xml:space="preserve">未脱贫 </t>
  </si>
  <si>
    <t>1500</t>
  </si>
  <si>
    <t>张红生</t>
  </si>
  <si>
    <t>曼朗</t>
  </si>
  <si>
    <t>岩香</t>
  </si>
  <si>
    <t>曼纳告</t>
  </si>
  <si>
    <t>岩温罕</t>
  </si>
  <si>
    <t>曼洪村</t>
  </si>
  <si>
    <t>南坎</t>
  </si>
  <si>
    <t>李大</t>
  </si>
  <si>
    <t>小九八</t>
  </si>
  <si>
    <t>石丽苹</t>
  </si>
  <si>
    <t>小七</t>
  </si>
  <si>
    <t>650</t>
  </si>
  <si>
    <t>阿四</t>
  </si>
  <si>
    <t>三妹</t>
  </si>
  <si>
    <t>小张六</t>
  </si>
  <si>
    <t>立新</t>
  </si>
  <si>
    <t>石冲</t>
  </si>
  <si>
    <t>4700</t>
  </si>
  <si>
    <t>李明三</t>
  </si>
  <si>
    <t>495</t>
  </si>
  <si>
    <t>程学刚</t>
  </si>
  <si>
    <t>罗改云</t>
  </si>
  <si>
    <t>杨妹</t>
  </si>
  <si>
    <t>曼旺迈</t>
  </si>
  <si>
    <t>小少成</t>
  </si>
  <si>
    <t>李小黑</t>
  </si>
  <si>
    <t>叶正忠</t>
  </si>
  <si>
    <t>李老六</t>
  </si>
  <si>
    <t>廖云武</t>
  </si>
  <si>
    <t>胡开明</t>
  </si>
  <si>
    <t>廖元保</t>
  </si>
  <si>
    <t>普二</t>
  </si>
  <si>
    <t>李永七</t>
  </si>
  <si>
    <t>李光明</t>
  </si>
  <si>
    <t>杨福友</t>
  </si>
  <si>
    <t>李卫国</t>
  </si>
  <si>
    <t>曼  洪</t>
  </si>
  <si>
    <t>岩伴</t>
  </si>
  <si>
    <t>曼兴龙下</t>
  </si>
  <si>
    <t>小亮</t>
  </si>
  <si>
    <t>弯  勒</t>
  </si>
  <si>
    <t>岩嫩</t>
  </si>
  <si>
    <t>赛腊</t>
  </si>
  <si>
    <t>曼  往</t>
  </si>
  <si>
    <t>岩三并</t>
  </si>
  <si>
    <t>李福生</t>
  </si>
  <si>
    <t>曼浓迈</t>
  </si>
  <si>
    <t>扁弯</t>
  </si>
  <si>
    <t>曼扫村</t>
  </si>
  <si>
    <t>佤族</t>
  </si>
  <si>
    <t>郭进平</t>
  </si>
  <si>
    <t>李老二</t>
  </si>
  <si>
    <t>王小大</t>
  </si>
  <si>
    <t>0</t>
  </si>
  <si>
    <t>小  寨</t>
  </si>
  <si>
    <t>代二云</t>
  </si>
  <si>
    <t>曼  挡</t>
  </si>
  <si>
    <t>彭小肆</t>
  </si>
  <si>
    <t>2700       户主石团英之子</t>
  </si>
  <si>
    <t>王丽那</t>
  </si>
  <si>
    <t>新识别</t>
  </si>
  <si>
    <t>439      户主杨春莲之女</t>
  </si>
  <si>
    <t>曼恩村</t>
  </si>
  <si>
    <t>曼纳玛</t>
  </si>
  <si>
    <t>玉腊</t>
  </si>
  <si>
    <t>3100</t>
  </si>
  <si>
    <t>曼弄村</t>
  </si>
  <si>
    <t>佤老一组</t>
  </si>
  <si>
    <t>岩腊</t>
  </si>
  <si>
    <t>佤老二组</t>
  </si>
  <si>
    <t>岩刚</t>
  </si>
  <si>
    <t>勐遮村</t>
  </si>
  <si>
    <t>曼洪么一组</t>
  </si>
  <si>
    <t>玉光洪</t>
  </si>
  <si>
    <t>老街</t>
  </si>
  <si>
    <t>李娜凡</t>
  </si>
  <si>
    <t>1360</t>
  </si>
  <si>
    <t>南楞村</t>
  </si>
  <si>
    <t>南楞</t>
  </si>
  <si>
    <t>岩布</t>
  </si>
  <si>
    <t>岩香坎</t>
  </si>
  <si>
    <t>岩温扁</t>
  </si>
  <si>
    <t>岩依</t>
  </si>
  <si>
    <t>康朗三</t>
  </si>
  <si>
    <t>岩涛</t>
  </si>
  <si>
    <t>安  乐</t>
  </si>
  <si>
    <t>爬大</t>
  </si>
  <si>
    <t>经办人：</t>
  </si>
  <si>
    <t>主管领导：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</si>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</sst>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3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仿宋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2"/>
      <color indexed="54"/>
      <name val="宋体"/>
      <family val="0"/>
    </font>
    <font>
      <sz val="12"/>
      <color indexed="30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70C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0.5"/>
      <color theme="1"/>
      <name val="仿宋"/>
      <family val="3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.5"/>
      <color theme="1"/>
      <name val="宋体"/>
      <family val="0"/>
    </font>
    <font>
      <sz val="11"/>
      <color rgb="FF000000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2"/>
      <color rgb="FF000000"/>
      <name val="宋体"/>
      <family val="0"/>
    </font>
    <font>
      <sz val="12"/>
      <color theme="8"/>
      <name val="宋体"/>
      <family val="0"/>
    </font>
    <font>
      <sz val="12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16" fillId="0" borderId="0">
      <alignment/>
      <protection/>
    </xf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1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57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vertical="center" wrapText="1"/>
    </xf>
    <xf numFmtId="49" fontId="57" fillId="0" borderId="12" xfId="0" applyNumberFormat="1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61" fillId="0" borderId="12" xfId="0" applyFont="1" applyFill="1" applyBorder="1" applyAlignment="1">
      <alignment vertical="center" wrapText="1"/>
    </xf>
    <xf numFmtId="0" fontId="62" fillId="0" borderId="12" xfId="0" applyFont="1" applyFill="1" applyBorder="1" applyAlignment="1">
      <alignment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 wrapText="1"/>
    </xf>
    <xf numFmtId="0" fontId="40" fillId="0" borderId="12" xfId="0" applyNumberFormat="1" applyFont="1" applyFill="1" applyBorder="1" applyAlignment="1">
      <alignment vertical="center" wrapText="1"/>
    </xf>
    <xf numFmtId="0" fontId="64" fillId="0" borderId="12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0" xfId="64"/>
    <cellStyle name="常规_Sheet1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7"/>
  <sheetViews>
    <sheetView tabSelected="1" view="pageBreakPreview" zoomScale="120" zoomScaleSheetLayoutView="120" workbookViewId="0" topLeftCell="A1">
      <pane xSplit="8" ySplit="4" topLeftCell="J5" activePane="bottomRight" state="frozen"/>
      <selection pane="bottomRight" activeCell="L7" sqref="L7"/>
    </sheetView>
  </sheetViews>
  <sheetFormatPr defaultColWidth="8.7109375" defaultRowHeight="15"/>
  <cols>
    <col min="1" max="1" width="4.140625" style="6" customWidth="1"/>
    <col min="2" max="9" width="5.28125" style="6" customWidth="1"/>
    <col min="10" max="10" width="8.421875" style="6" customWidth="1"/>
    <col min="11" max="11" width="7.8515625" style="6" customWidth="1"/>
    <col min="12" max="12" width="6.28125" style="6" customWidth="1"/>
    <col min="13" max="13" width="8.57421875" style="6" customWidth="1"/>
    <col min="14" max="14" width="7.8515625" style="6" customWidth="1"/>
    <col min="15" max="15" width="6.00390625" style="6" customWidth="1"/>
    <col min="16" max="16" width="5.28125" style="6" customWidth="1"/>
    <col min="17" max="17" width="6.140625" style="6" customWidth="1"/>
    <col min="18" max="18" width="8.421875" style="6" customWidth="1"/>
    <col min="19" max="19" width="6.28125" style="6" customWidth="1"/>
    <col min="20" max="20" width="5.28125" style="6" customWidth="1"/>
    <col min="21" max="21" width="7.28125" style="6" customWidth="1"/>
    <col min="22" max="22" width="6.57421875" style="6" customWidth="1"/>
    <col min="23" max="23" width="6.140625" style="6" customWidth="1"/>
    <col min="24" max="25" width="5.28125" style="6" customWidth="1"/>
    <col min="26" max="26" width="6.140625" style="6" customWidth="1"/>
    <col min="27" max="28" width="9.00390625" style="6" customWidth="1"/>
    <col min="29" max="29" width="8.140625" style="6" customWidth="1"/>
    <col min="30" max="203" width="8.7109375" style="6" customWidth="1"/>
    <col min="204" max="229" width="9.00390625" style="8" customWidth="1"/>
    <col min="230" max="16384" width="8.7109375" style="6" customWidth="1"/>
  </cols>
  <sheetData>
    <row r="1" spans="1:28" ht="25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27"/>
    </row>
    <row r="2" spans="1:29" ht="1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2" t="s">
        <v>10</v>
      </c>
      <c r="K2" s="22"/>
      <c r="L2" s="22"/>
      <c r="M2" s="22"/>
      <c r="N2" s="22"/>
      <c r="O2" s="22"/>
      <c r="P2" s="22"/>
      <c r="Q2" s="22"/>
      <c r="R2" s="22"/>
      <c r="S2" s="22"/>
      <c r="T2" s="22" t="s">
        <v>11</v>
      </c>
      <c r="U2" s="22"/>
      <c r="V2" s="22"/>
      <c r="W2" s="22"/>
      <c r="X2" s="22"/>
      <c r="Y2" s="22"/>
      <c r="Z2" s="22"/>
      <c r="AA2" s="22"/>
      <c r="AB2" s="28" t="s">
        <v>12</v>
      </c>
      <c r="AC2" s="29" t="s">
        <v>13</v>
      </c>
    </row>
    <row r="3" spans="1:29" ht="13.5">
      <c r="A3" s="12"/>
      <c r="B3" s="13"/>
      <c r="C3" s="13"/>
      <c r="D3" s="13"/>
      <c r="E3" s="13"/>
      <c r="F3" s="13"/>
      <c r="G3" s="13"/>
      <c r="H3" s="13"/>
      <c r="I3" s="13"/>
      <c r="J3" s="11" t="s">
        <v>14</v>
      </c>
      <c r="K3" s="11" t="s">
        <v>15</v>
      </c>
      <c r="L3" s="11" t="s">
        <v>16</v>
      </c>
      <c r="M3" s="11" t="s">
        <v>15</v>
      </c>
      <c r="N3" s="11" t="s">
        <v>17</v>
      </c>
      <c r="O3" s="11" t="s">
        <v>15</v>
      </c>
      <c r="P3" s="22" t="s">
        <v>18</v>
      </c>
      <c r="Q3" s="22"/>
      <c r="R3" s="22"/>
      <c r="S3" s="22"/>
      <c r="T3" s="11" t="s">
        <v>19</v>
      </c>
      <c r="U3" s="11" t="s">
        <v>15</v>
      </c>
      <c r="V3" s="11" t="s">
        <v>20</v>
      </c>
      <c r="W3" s="11" t="s">
        <v>15</v>
      </c>
      <c r="X3" s="11" t="s">
        <v>21</v>
      </c>
      <c r="Y3" s="11" t="s">
        <v>15</v>
      </c>
      <c r="Z3" s="11" t="s">
        <v>22</v>
      </c>
      <c r="AA3" s="11" t="s">
        <v>15</v>
      </c>
      <c r="AB3" s="28"/>
      <c r="AC3" s="29"/>
    </row>
    <row r="4" spans="1:29" ht="9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22" t="s">
        <v>23</v>
      </c>
      <c r="Q4" s="26" t="s">
        <v>15</v>
      </c>
      <c r="R4" s="22" t="s">
        <v>24</v>
      </c>
      <c r="S4" s="26" t="s">
        <v>15</v>
      </c>
      <c r="T4" s="15"/>
      <c r="U4" s="15"/>
      <c r="V4" s="15"/>
      <c r="W4" s="15"/>
      <c r="X4" s="15"/>
      <c r="Y4" s="15"/>
      <c r="Z4" s="15"/>
      <c r="AA4" s="15"/>
      <c r="AB4" s="28"/>
      <c r="AC4" s="29"/>
    </row>
    <row r="5" spans="1:254" s="1" customFormat="1" ht="27">
      <c r="A5" s="16">
        <v>1</v>
      </c>
      <c r="B5" s="17" t="s">
        <v>25</v>
      </c>
      <c r="C5" s="17" t="s">
        <v>26</v>
      </c>
      <c r="D5" s="17" t="s">
        <v>27</v>
      </c>
      <c r="E5" s="17" t="s">
        <v>28</v>
      </c>
      <c r="F5" s="17" t="s">
        <v>29</v>
      </c>
      <c r="G5" s="17">
        <v>1</v>
      </c>
      <c r="H5" s="17" t="s">
        <v>30</v>
      </c>
      <c r="I5" s="23">
        <v>2018</v>
      </c>
      <c r="J5" s="24">
        <v>1.2</v>
      </c>
      <c r="K5" s="24">
        <v>120</v>
      </c>
      <c r="L5" s="24">
        <v>1</v>
      </c>
      <c r="M5" s="24">
        <v>100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30">
        <v>220</v>
      </c>
      <c r="AC5" s="31">
        <v>1360</v>
      </c>
      <c r="AD5" s="32"/>
      <c r="AE5" s="33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</row>
    <row r="6" spans="1:254" s="2" customFormat="1" ht="27">
      <c r="A6" s="16">
        <v>2</v>
      </c>
      <c r="B6" s="17" t="s">
        <v>25</v>
      </c>
      <c r="C6" s="17" t="s">
        <v>26</v>
      </c>
      <c r="D6" s="17" t="s">
        <v>27</v>
      </c>
      <c r="E6" s="17" t="s">
        <v>31</v>
      </c>
      <c r="F6" s="17" t="s">
        <v>29</v>
      </c>
      <c r="G6" s="17">
        <v>2</v>
      </c>
      <c r="H6" s="17" t="s">
        <v>30</v>
      </c>
      <c r="I6" s="23">
        <v>2018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>
        <v>1</v>
      </c>
      <c r="W6" s="24">
        <v>500</v>
      </c>
      <c r="X6" s="24"/>
      <c r="Y6" s="24"/>
      <c r="Z6" s="24"/>
      <c r="AA6" s="24"/>
      <c r="AB6" s="30">
        <v>500</v>
      </c>
      <c r="AC6" s="30">
        <v>1360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</row>
    <row r="7" spans="1:254" s="2" customFormat="1" ht="27">
      <c r="A7" s="16">
        <v>3</v>
      </c>
      <c r="B7" s="17" t="s">
        <v>25</v>
      </c>
      <c r="C7" s="17" t="s">
        <v>26</v>
      </c>
      <c r="D7" s="17" t="s">
        <v>27</v>
      </c>
      <c r="E7" s="17" t="s">
        <v>32</v>
      </c>
      <c r="F7" s="17" t="s">
        <v>29</v>
      </c>
      <c r="G7" s="17">
        <v>4</v>
      </c>
      <c r="H7" s="17">
        <v>2017</v>
      </c>
      <c r="I7" s="23">
        <v>2018</v>
      </c>
      <c r="J7" s="24"/>
      <c r="K7" s="24"/>
      <c r="L7" s="24">
        <v>3</v>
      </c>
      <c r="M7" s="24">
        <v>300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30">
        <v>300</v>
      </c>
      <c r="AC7" s="30">
        <v>1700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</row>
    <row r="8" spans="1:254" s="1" customFormat="1" ht="27">
      <c r="A8" s="16">
        <v>4</v>
      </c>
      <c r="B8" s="17" t="s">
        <v>25</v>
      </c>
      <c r="C8" s="17" t="s">
        <v>26</v>
      </c>
      <c r="D8" s="17" t="s">
        <v>27</v>
      </c>
      <c r="E8" s="17" t="s">
        <v>33</v>
      </c>
      <c r="F8" s="17" t="s">
        <v>34</v>
      </c>
      <c r="G8" s="17">
        <v>5</v>
      </c>
      <c r="H8" s="17" t="s">
        <v>35</v>
      </c>
      <c r="I8" s="23">
        <v>2018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>
        <v>1</v>
      </c>
      <c r="W8" s="24">
        <v>500</v>
      </c>
      <c r="X8" s="24"/>
      <c r="Y8" s="24"/>
      <c r="Z8" s="24">
        <v>8</v>
      </c>
      <c r="AA8" s="24">
        <v>104</v>
      </c>
      <c r="AB8" s="30">
        <v>604</v>
      </c>
      <c r="AC8" s="17">
        <v>4976</v>
      </c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</row>
    <row r="9" spans="1:254" s="2" customFormat="1" ht="27">
      <c r="A9" s="16">
        <v>5</v>
      </c>
      <c r="B9" s="17" t="s">
        <v>25</v>
      </c>
      <c r="C9" s="17" t="s">
        <v>26</v>
      </c>
      <c r="D9" s="17" t="s">
        <v>36</v>
      </c>
      <c r="E9" s="17" t="s">
        <v>37</v>
      </c>
      <c r="F9" s="17" t="s">
        <v>29</v>
      </c>
      <c r="G9" s="17">
        <v>3</v>
      </c>
      <c r="H9" s="17" t="s">
        <v>38</v>
      </c>
      <c r="I9" s="23">
        <v>2018</v>
      </c>
      <c r="J9" s="24"/>
      <c r="K9" s="24"/>
      <c r="L9" s="24">
        <v>6</v>
      </c>
      <c r="M9" s="24">
        <v>600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30">
        <v>600</v>
      </c>
      <c r="AC9" s="30">
        <v>1400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</row>
    <row r="10" spans="1:254" s="2" customFormat="1" ht="27">
      <c r="A10" s="16">
        <v>6</v>
      </c>
      <c r="B10" s="17" t="s">
        <v>25</v>
      </c>
      <c r="C10" s="17" t="s">
        <v>26</v>
      </c>
      <c r="D10" s="17" t="s">
        <v>36</v>
      </c>
      <c r="E10" s="17" t="s">
        <v>39</v>
      </c>
      <c r="F10" s="17" t="s">
        <v>29</v>
      </c>
      <c r="G10" s="17">
        <v>2</v>
      </c>
      <c r="H10" s="17" t="s">
        <v>38</v>
      </c>
      <c r="I10" s="23">
        <v>2018</v>
      </c>
      <c r="J10" s="24"/>
      <c r="K10" s="24"/>
      <c r="L10" s="24">
        <v>2</v>
      </c>
      <c r="M10" s="24">
        <v>200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30">
        <v>200</v>
      </c>
      <c r="AC10" s="30">
        <v>1720</v>
      </c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</row>
    <row r="11" spans="1:254" s="2" customFormat="1" ht="27">
      <c r="A11" s="16">
        <v>7</v>
      </c>
      <c r="B11" s="17" t="s">
        <v>25</v>
      </c>
      <c r="C11" s="17" t="s">
        <v>26</v>
      </c>
      <c r="D11" s="17" t="s">
        <v>36</v>
      </c>
      <c r="E11" s="17" t="s">
        <v>40</v>
      </c>
      <c r="F11" s="17" t="s">
        <v>29</v>
      </c>
      <c r="G11" s="17">
        <v>2</v>
      </c>
      <c r="H11" s="17">
        <v>2017</v>
      </c>
      <c r="I11" s="23">
        <v>2018</v>
      </c>
      <c r="J11" s="24"/>
      <c r="K11" s="24"/>
      <c r="L11" s="24">
        <v>4</v>
      </c>
      <c r="M11" s="24">
        <v>400</v>
      </c>
      <c r="N11" s="17"/>
      <c r="O11" s="17"/>
      <c r="P11" s="17"/>
      <c r="Q11" s="17"/>
      <c r="R11" s="17"/>
      <c r="S11" s="17"/>
      <c r="T11" s="17"/>
      <c r="U11" s="17"/>
      <c r="V11" s="17">
        <v>1</v>
      </c>
      <c r="W11" s="17">
        <v>500</v>
      </c>
      <c r="X11" s="17"/>
      <c r="Y11" s="17"/>
      <c r="Z11" s="17"/>
      <c r="AA11" s="17"/>
      <c r="AB11" s="30">
        <v>900</v>
      </c>
      <c r="AC11" s="30">
        <v>1050</v>
      </c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</row>
    <row r="12" spans="1:254" s="2" customFormat="1" ht="27">
      <c r="A12" s="16">
        <v>8</v>
      </c>
      <c r="B12" s="17" t="s">
        <v>25</v>
      </c>
      <c r="C12" s="17" t="s">
        <v>26</v>
      </c>
      <c r="D12" s="17" t="s">
        <v>41</v>
      </c>
      <c r="E12" s="17" t="s">
        <v>42</v>
      </c>
      <c r="F12" s="17" t="s">
        <v>29</v>
      </c>
      <c r="G12" s="17">
        <v>3</v>
      </c>
      <c r="H12" s="17" t="s">
        <v>30</v>
      </c>
      <c r="I12" s="23">
        <v>2018</v>
      </c>
      <c r="J12" s="24">
        <v>2</v>
      </c>
      <c r="K12" s="24">
        <v>200</v>
      </c>
      <c r="L12" s="24">
        <v>1.5</v>
      </c>
      <c r="M12" s="24">
        <v>150</v>
      </c>
      <c r="N12" s="24">
        <v>1</v>
      </c>
      <c r="O12" s="24">
        <v>450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30">
        <v>800</v>
      </c>
      <c r="AC12" s="30">
        <v>1200</v>
      </c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</row>
    <row r="13" spans="1:254" s="2" customFormat="1" ht="27">
      <c r="A13" s="16">
        <v>9</v>
      </c>
      <c r="B13" s="17" t="s">
        <v>25</v>
      </c>
      <c r="C13" s="17" t="s">
        <v>26</v>
      </c>
      <c r="D13" s="17" t="s">
        <v>41</v>
      </c>
      <c r="E13" s="17" t="s">
        <v>43</v>
      </c>
      <c r="F13" s="17" t="s">
        <v>29</v>
      </c>
      <c r="G13" s="17">
        <v>3</v>
      </c>
      <c r="H13" s="17" t="s">
        <v>30</v>
      </c>
      <c r="I13" s="23">
        <v>2018</v>
      </c>
      <c r="J13" s="24"/>
      <c r="K13" s="24"/>
      <c r="L13" s="24">
        <v>4</v>
      </c>
      <c r="M13" s="24">
        <v>400</v>
      </c>
      <c r="N13" s="24"/>
      <c r="O13" s="24"/>
      <c r="P13" s="24"/>
      <c r="Q13" s="24"/>
      <c r="R13" s="24"/>
      <c r="S13" s="24"/>
      <c r="T13" s="24"/>
      <c r="U13" s="24"/>
      <c r="V13" s="24">
        <v>2</v>
      </c>
      <c r="W13" s="24">
        <v>1000</v>
      </c>
      <c r="X13" s="24"/>
      <c r="Y13" s="24"/>
      <c r="Z13" s="24"/>
      <c r="AA13" s="24"/>
      <c r="AB13" s="30">
        <v>1400</v>
      </c>
      <c r="AC13" s="30">
        <v>600</v>
      </c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</row>
    <row r="14" spans="1:254" s="2" customFormat="1" ht="27">
      <c r="A14" s="16">
        <v>10</v>
      </c>
      <c r="B14" s="17" t="s">
        <v>25</v>
      </c>
      <c r="C14" s="17" t="s">
        <v>26</v>
      </c>
      <c r="D14" s="17" t="s">
        <v>41</v>
      </c>
      <c r="E14" s="17" t="s">
        <v>44</v>
      </c>
      <c r="F14" s="17" t="s">
        <v>29</v>
      </c>
      <c r="G14" s="17">
        <v>4</v>
      </c>
      <c r="H14" s="17" t="s">
        <v>30</v>
      </c>
      <c r="I14" s="23">
        <v>2018</v>
      </c>
      <c r="J14" s="24"/>
      <c r="K14" s="24"/>
      <c r="L14" s="24">
        <v>2</v>
      </c>
      <c r="M14" s="24">
        <v>200</v>
      </c>
      <c r="N14" s="24"/>
      <c r="O14" s="24"/>
      <c r="P14" s="24"/>
      <c r="Q14" s="24"/>
      <c r="R14" s="24"/>
      <c r="S14" s="24"/>
      <c r="T14" s="24"/>
      <c r="U14" s="24"/>
      <c r="V14" s="24">
        <v>3</v>
      </c>
      <c r="W14" s="24">
        <v>1500</v>
      </c>
      <c r="X14" s="24"/>
      <c r="Y14" s="24"/>
      <c r="Z14" s="24"/>
      <c r="AA14" s="24"/>
      <c r="AB14" s="30">
        <v>1700</v>
      </c>
      <c r="AC14" s="30">
        <v>300</v>
      </c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</row>
    <row r="15" spans="1:254" s="2" customFormat="1" ht="27">
      <c r="A15" s="16">
        <v>11</v>
      </c>
      <c r="B15" s="17" t="s">
        <v>25</v>
      </c>
      <c r="C15" s="17" t="s">
        <v>26</v>
      </c>
      <c r="D15" s="17" t="s">
        <v>41</v>
      </c>
      <c r="E15" s="17" t="s">
        <v>45</v>
      </c>
      <c r="F15" s="17" t="s">
        <v>34</v>
      </c>
      <c r="G15" s="17">
        <v>3</v>
      </c>
      <c r="H15" s="17" t="s">
        <v>30</v>
      </c>
      <c r="I15" s="23">
        <v>2018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>
        <v>1</v>
      </c>
      <c r="W15" s="24">
        <v>500</v>
      </c>
      <c r="X15" s="24"/>
      <c r="Y15" s="24"/>
      <c r="Z15" s="24"/>
      <c r="AA15" s="24"/>
      <c r="AB15" s="30">
        <v>500</v>
      </c>
      <c r="AC15" s="30">
        <v>1300</v>
      </c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</row>
    <row r="16" spans="1:254" s="2" customFormat="1" ht="27">
      <c r="A16" s="16">
        <v>12</v>
      </c>
      <c r="B16" s="17" t="s">
        <v>25</v>
      </c>
      <c r="C16" s="17" t="s">
        <v>26</v>
      </c>
      <c r="D16" s="17" t="s">
        <v>41</v>
      </c>
      <c r="E16" s="17" t="s">
        <v>46</v>
      </c>
      <c r="F16" s="17" t="s">
        <v>29</v>
      </c>
      <c r="G16" s="17">
        <v>3</v>
      </c>
      <c r="H16" s="17" t="s">
        <v>30</v>
      </c>
      <c r="I16" s="23">
        <v>2018</v>
      </c>
      <c r="J16" s="24">
        <v>0.4</v>
      </c>
      <c r="K16" s="24">
        <v>40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>
        <v>1</v>
      </c>
      <c r="W16" s="24">
        <v>500</v>
      </c>
      <c r="X16" s="24"/>
      <c r="Y16" s="24"/>
      <c r="Z16" s="24"/>
      <c r="AA16" s="24"/>
      <c r="AB16" s="30">
        <v>540</v>
      </c>
      <c r="AC16" s="30">
        <v>1450</v>
      </c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</row>
    <row r="17" spans="1:254" s="2" customFormat="1" ht="27">
      <c r="A17" s="16">
        <v>13</v>
      </c>
      <c r="B17" s="17" t="s">
        <v>25</v>
      </c>
      <c r="C17" s="17" t="s">
        <v>26</v>
      </c>
      <c r="D17" s="17" t="s">
        <v>41</v>
      </c>
      <c r="E17" s="17" t="s">
        <v>47</v>
      </c>
      <c r="F17" s="17" t="s">
        <v>29</v>
      </c>
      <c r="G17" s="17">
        <v>3</v>
      </c>
      <c r="H17" s="17" t="s">
        <v>30</v>
      </c>
      <c r="I17" s="23">
        <v>2018</v>
      </c>
      <c r="J17" s="24"/>
      <c r="K17" s="24"/>
      <c r="L17" s="24">
        <v>2</v>
      </c>
      <c r="M17" s="24">
        <v>200</v>
      </c>
      <c r="N17" s="24"/>
      <c r="O17" s="24"/>
      <c r="P17" s="24"/>
      <c r="Q17" s="24"/>
      <c r="R17" s="24"/>
      <c r="S17" s="24"/>
      <c r="T17" s="24"/>
      <c r="U17" s="24"/>
      <c r="V17" s="24">
        <v>3</v>
      </c>
      <c r="W17" s="24">
        <v>1500</v>
      </c>
      <c r="X17" s="24"/>
      <c r="Y17" s="24"/>
      <c r="Z17" s="24"/>
      <c r="AA17" s="24"/>
      <c r="AB17" s="30">
        <v>1700</v>
      </c>
      <c r="AC17" s="30">
        <v>300</v>
      </c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</row>
    <row r="18" spans="1:254" s="1" customFormat="1" ht="27">
      <c r="A18" s="16">
        <v>14</v>
      </c>
      <c r="B18" s="17" t="s">
        <v>25</v>
      </c>
      <c r="C18" s="17" t="s">
        <v>26</v>
      </c>
      <c r="D18" s="17" t="s">
        <v>41</v>
      </c>
      <c r="E18" s="18" t="s">
        <v>48</v>
      </c>
      <c r="F18" s="17" t="s">
        <v>34</v>
      </c>
      <c r="G18" s="17">
        <v>2</v>
      </c>
      <c r="H18" s="17" t="s">
        <v>30</v>
      </c>
      <c r="I18" s="23">
        <v>2018</v>
      </c>
      <c r="J18" s="24"/>
      <c r="K18" s="24"/>
      <c r="L18" s="24"/>
      <c r="M18" s="24"/>
      <c r="N18" s="24"/>
      <c r="O18" s="24"/>
      <c r="P18" s="24">
        <v>3</v>
      </c>
      <c r="Q18" s="24">
        <v>1500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30">
        <v>1500</v>
      </c>
      <c r="AC18" s="34" t="s">
        <v>49</v>
      </c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</row>
    <row r="19" spans="1:254" s="1" customFormat="1" ht="27">
      <c r="A19" s="16">
        <v>15</v>
      </c>
      <c r="B19" s="17" t="s">
        <v>25</v>
      </c>
      <c r="C19" s="17" t="s">
        <v>26</v>
      </c>
      <c r="D19" s="17" t="s">
        <v>41</v>
      </c>
      <c r="E19" s="17" t="s">
        <v>50</v>
      </c>
      <c r="F19" s="17" t="s">
        <v>34</v>
      </c>
      <c r="G19" s="17">
        <v>2</v>
      </c>
      <c r="H19" s="17" t="s">
        <v>38</v>
      </c>
      <c r="I19" s="23">
        <v>2018</v>
      </c>
      <c r="J19" s="24"/>
      <c r="K19" s="24"/>
      <c r="L19" s="24">
        <v>3</v>
      </c>
      <c r="M19" s="24">
        <v>300</v>
      </c>
      <c r="N19" s="24"/>
      <c r="O19" s="24"/>
      <c r="P19" s="24">
        <v>2</v>
      </c>
      <c r="Q19" s="24">
        <v>1000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30">
        <v>1300</v>
      </c>
      <c r="AC19" s="35" t="s">
        <v>51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</row>
    <row r="20" spans="1:254" s="1" customFormat="1" ht="27">
      <c r="A20" s="16">
        <v>16</v>
      </c>
      <c r="B20" s="17" t="s">
        <v>25</v>
      </c>
      <c r="C20" s="17" t="s">
        <v>26</v>
      </c>
      <c r="D20" s="17" t="s">
        <v>41</v>
      </c>
      <c r="E20" s="17" t="s">
        <v>52</v>
      </c>
      <c r="F20" s="17" t="s">
        <v>29</v>
      </c>
      <c r="G20" s="17">
        <v>5</v>
      </c>
      <c r="H20" s="17">
        <v>2014</v>
      </c>
      <c r="I20" s="23">
        <v>2018</v>
      </c>
      <c r="J20" s="24">
        <v>0.8</v>
      </c>
      <c r="K20" s="24">
        <v>80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30">
        <v>80</v>
      </c>
      <c r="AC20" s="35" t="s">
        <v>53</v>
      </c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</row>
    <row r="21" spans="1:254" s="2" customFormat="1" ht="27">
      <c r="A21" s="16">
        <v>17</v>
      </c>
      <c r="B21" s="17" t="s">
        <v>25</v>
      </c>
      <c r="C21" s="17" t="s">
        <v>26</v>
      </c>
      <c r="D21" s="17" t="s">
        <v>41</v>
      </c>
      <c r="E21" s="17" t="s">
        <v>54</v>
      </c>
      <c r="F21" s="17" t="s">
        <v>29</v>
      </c>
      <c r="G21" s="17">
        <v>4</v>
      </c>
      <c r="H21" s="17">
        <v>2014</v>
      </c>
      <c r="I21" s="23">
        <v>2018</v>
      </c>
      <c r="J21" s="24"/>
      <c r="K21" s="24"/>
      <c r="L21" s="24"/>
      <c r="M21" s="24"/>
      <c r="N21" s="24">
        <v>3</v>
      </c>
      <c r="O21" s="24">
        <v>1350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30">
        <v>1350</v>
      </c>
      <c r="AC21" s="30">
        <v>650</v>
      </c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</row>
    <row r="22" spans="1:254" s="2" customFormat="1" ht="27">
      <c r="A22" s="16">
        <v>18</v>
      </c>
      <c r="B22" s="17" t="s">
        <v>25</v>
      </c>
      <c r="C22" s="17" t="s">
        <v>26</v>
      </c>
      <c r="D22" s="17" t="s">
        <v>41</v>
      </c>
      <c r="E22" s="17" t="s">
        <v>55</v>
      </c>
      <c r="F22" s="17" t="s">
        <v>29</v>
      </c>
      <c r="G22" s="17">
        <v>3</v>
      </c>
      <c r="H22" s="17">
        <v>2017</v>
      </c>
      <c r="I22" s="23">
        <v>2018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>
        <v>3</v>
      </c>
      <c r="W22" s="24">
        <v>1500</v>
      </c>
      <c r="X22" s="24"/>
      <c r="Y22" s="24"/>
      <c r="Z22" s="24"/>
      <c r="AA22" s="24"/>
      <c r="AB22" s="30">
        <v>1500</v>
      </c>
      <c r="AC22" s="30">
        <v>400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</row>
    <row r="23" spans="1:254" s="1" customFormat="1" ht="27">
      <c r="A23" s="16">
        <v>19</v>
      </c>
      <c r="B23" s="17" t="s">
        <v>25</v>
      </c>
      <c r="C23" s="17" t="s">
        <v>26</v>
      </c>
      <c r="D23" s="17" t="s">
        <v>41</v>
      </c>
      <c r="E23" s="17" t="s">
        <v>56</v>
      </c>
      <c r="F23" s="17" t="s">
        <v>34</v>
      </c>
      <c r="G23" s="17">
        <v>2</v>
      </c>
      <c r="H23" s="17">
        <v>2017</v>
      </c>
      <c r="I23" s="23">
        <v>2018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>
        <v>3</v>
      </c>
      <c r="W23" s="24">
        <v>1500</v>
      </c>
      <c r="X23" s="24"/>
      <c r="Y23" s="24"/>
      <c r="Z23" s="24"/>
      <c r="AA23" s="24"/>
      <c r="AB23" s="30">
        <v>1500</v>
      </c>
      <c r="AC23" s="17">
        <v>300</v>
      </c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</row>
    <row r="24" spans="1:254" s="2" customFormat="1" ht="27">
      <c r="A24" s="16">
        <v>20</v>
      </c>
      <c r="B24" s="17" t="s">
        <v>25</v>
      </c>
      <c r="C24" s="17" t="s">
        <v>26</v>
      </c>
      <c r="D24" s="17" t="s">
        <v>41</v>
      </c>
      <c r="E24" s="17" t="s">
        <v>57</v>
      </c>
      <c r="F24" s="17" t="s">
        <v>29</v>
      </c>
      <c r="G24" s="17">
        <v>3</v>
      </c>
      <c r="H24" s="17">
        <v>2017</v>
      </c>
      <c r="I24" s="23">
        <v>2018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>
        <v>2</v>
      </c>
      <c r="W24" s="24">
        <v>1000</v>
      </c>
      <c r="X24" s="24"/>
      <c r="Y24" s="24"/>
      <c r="Z24" s="24"/>
      <c r="AA24" s="24"/>
      <c r="AB24" s="30">
        <v>1000</v>
      </c>
      <c r="AC24" s="30">
        <v>250</v>
      </c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</row>
    <row r="25" spans="1:254" s="1" customFormat="1" ht="27">
      <c r="A25" s="16">
        <v>21</v>
      </c>
      <c r="B25" s="17" t="s">
        <v>25</v>
      </c>
      <c r="C25" s="17" t="s">
        <v>26</v>
      </c>
      <c r="D25" s="17" t="s">
        <v>41</v>
      </c>
      <c r="E25" s="17" t="s">
        <v>58</v>
      </c>
      <c r="F25" s="17" t="s">
        <v>34</v>
      </c>
      <c r="G25" s="17">
        <v>3</v>
      </c>
      <c r="H25" s="17">
        <v>2017</v>
      </c>
      <c r="I25" s="23">
        <v>2018</v>
      </c>
      <c r="J25" s="24"/>
      <c r="K25" s="24"/>
      <c r="L25" s="24">
        <v>1</v>
      </c>
      <c r="M25" s="24">
        <v>100</v>
      </c>
      <c r="N25" s="24"/>
      <c r="O25" s="24"/>
      <c r="P25" s="24"/>
      <c r="Q25" s="24"/>
      <c r="R25" s="24"/>
      <c r="S25" s="24"/>
      <c r="T25" s="24"/>
      <c r="U25" s="24"/>
      <c r="V25" s="24">
        <v>3</v>
      </c>
      <c r="W25" s="24">
        <v>1500</v>
      </c>
      <c r="X25" s="24"/>
      <c r="Y25" s="24"/>
      <c r="Z25" s="24"/>
      <c r="AA25" s="24"/>
      <c r="AB25" s="30">
        <v>1600</v>
      </c>
      <c r="AC25" s="17">
        <v>400</v>
      </c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</row>
    <row r="26" spans="1:254" s="2" customFormat="1" ht="27">
      <c r="A26" s="16">
        <v>22</v>
      </c>
      <c r="B26" s="17" t="s">
        <v>25</v>
      </c>
      <c r="C26" s="17" t="s">
        <v>26</v>
      </c>
      <c r="D26" s="19" t="s">
        <v>41</v>
      </c>
      <c r="E26" s="19" t="s">
        <v>59</v>
      </c>
      <c r="F26" s="19" t="s">
        <v>29</v>
      </c>
      <c r="G26" s="19">
        <v>1</v>
      </c>
      <c r="H26" s="19">
        <v>2017</v>
      </c>
      <c r="I26" s="23">
        <v>2018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>
        <v>2</v>
      </c>
      <c r="W26" s="24">
        <v>1000</v>
      </c>
      <c r="X26" s="24"/>
      <c r="Y26" s="24"/>
      <c r="Z26" s="24"/>
      <c r="AA26" s="24"/>
      <c r="AB26" s="30">
        <v>1000</v>
      </c>
      <c r="AC26" s="30">
        <v>300</v>
      </c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</row>
    <row r="27" spans="1:254" s="2" customFormat="1" ht="27">
      <c r="A27" s="16">
        <v>23</v>
      </c>
      <c r="B27" s="17" t="s">
        <v>25</v>
      </c>
      <c r="C27" s="17" t="s">
        <v>26</v>
      </c>
      <c r="D27" s="17" t="s">
        <v>60</v>
      </c>
      <c r="E27" s="17" t="s">
        <v>61</v>
      </c>
      <c r="F27" s="17" t="s">
        <v>29</v>
      </c>
      <c r="G27" s="17">
        <v>1</v>
      </c>
      <c r="H27" s="17" t="s">
        <v>38</v>
      </c>
      <c r="I27" s="23">
        <v>2018</v>
      </c>
      <c r="J27" s="25">
        <v>5.1</v>
      </c>
      <c r="K27" s="25">
        <v>510</v>
      </c>
      <c r="L27" s="25">
        <v>3</v>
      </c>
      <c r="M27" s="25">
        <v>300</v>
      </c>
      <c r="N27" s="24"/>
      <c r="O27" s="24"/>
      <c r="P27" s="24"/>
      <c r="Q27" s="24"/>
      <c r="R27" s="24"/>
      <c r="S27" s="24"/>
      <c r="T27" s="24"/>
      <c r="U27" s="24"/>
      <c r="V27" s="24">
        <v>1</v>
      </c>
      <c r="W27" s="24">
        <v>500</v>
      </c>
      <c r="X27" s="24"/>
      <c r="Y27" s="24"/>
      <c r="Z27" s="24"/>
      <c r="AA27" s="24"/>
      <c r="AB27" s="30">
        <v>500</v>
      </c>
      <c r="AC27" s="30">
        <v>810</v>
      </c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</row>
    <row r="28" spans="1:254" s="1" customFormat="1" ht="27">
      <c r="A28" s="16">
        <v>24</v>
      </c>
      <c r="B28" s="17" t="s">
        <v>25</v>
      </c>
      <c r="C28" s="17" t="s">
        <v>26</v>
      </c>
      <c r="D28" s="17" t="s">
        <v>60</v>
      </c>
      <c r="E28" s="17" t="s">
        <v>62</v>
      </c>
      <c r="F28" s="17" t="s">
        <v>29</v>
      </c>
      <c r="G28" s="17">
        <v>4</v>
      </c>
      <c r="H28" s="17" t="s">
        <v>38</v>
      </c>
      <c r="I28" s="23">
        <v>2018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>
        <v>1</v>
      </c>
      <c r="W28" s="24">
        <v>500</v>
      </c>
      <c r="X28" s="24"/>
      <c r="Y28" s="24"/>
      <c r="Z28" s="24"/>
      <c r="AA28" s="24"/>
      <c r="AB28" s="30">
        <v>500</v>
      </c>
      <c r="AC28" s="35" t="s">
        <v>63</v>
      </c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</row>
    <row r="29" spans="1:254" s="2" customFormat="1" ht="27">
      <c r="A29" s="16">
        <v>25</v>
      </c>
      <c r="B29" s="17" t="s">
        <v>25</v>
      </c>
      <c r="C29" s="17" t="s">
        <v>26</v>
      </c>
      <c r="D29" s="17" t="s">
        <v>60</v>
      </c>
      <c r="E29" s="17" t="s">
        <v>64</v>
      </c>
      <c r="F29" s="17" t="s">
        <v>29</v>
      </c>
      <c r="G29" s="17">
        <v>2</v>
      </c>
      <c r="H29" s="17" t="s">
        <v>38</v>
      </c>
      <c r="I29" s="23">
        <v>2018</v>
      </c>
      <c r="J29" s="24">
        <v>1</v>
      </c>
      <c r="K29" s="24">
        <v>100</v>
      </c>
      <c r="L29" s="24">
        <v>2</v>
      </c>
      <c r="M29" s="24">
        <v>200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0">
        <v>300</v>
      </c>
      <c r="AC29" s="36" t="s">
        <v>65</v>
      </c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</row>
    <row r="30" spans="1:254" s="3" customFormat="1" ht="27">
      <c r="A30" s="16">
        <v>26</v>
      </c>
      <c r="B30" s="17" t="s">
        <v>25</v>
      </c>
      <c r="C30" s="17" t="s">
        <v>66</v>
      </c>
      <c r="D30" s="17" t="s">
        <v>67</v>
      </c>
      <c r="E30" s="17" t="s">
        <v>68</v>
      </c>
      <c r="F30" s="17" t="s">
        <v>29</v>
      </c>
      <c r="G30" s="17">
        <v>3</v>
      </c>
      <c r="H30" s="17" t="s">
        <v>35</v>
      </c>
      <c r="I30" s="23">
        <v>2018</v>
      </c>
      <c r="J30" s="24"/>
      <c r="K30" s="24"/>
      <c r="L30" s="24"/>
      <c r="M30" s="24"/>
      <c r="N30" s="24"/>
      <c r="O30" s="24"/>
      <c r="P30" s="24"/>
      <c r="Q30" s="24"/>
      <c r="R30" s="24">
        <v>3</v>
      </c>
      <c r="S30" s="24">
        <v>300</v>
      </c>
      <c r="T30" s="24"/>
      <c r="U30" s="24"/>
      <c r="V30" s="24"/>
      <c r="W30" s="24"/>
      <c r="X30" s="24"/>
      <c r="Y30" s="24"/>
      <c r="Z30" s="24"/>
      <c r="AA30" s="24"/>
      <c r="AB30" s="30">
        <f>K30+M30+O30+Q30+S30+U30+W30+Y30+AA30</f>
        <v>300</v>
      </c>
      <c r="AC30" s="30">
        <v>1010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</row>
    <row r="31" spans="1:254" s="4" customFormat="1" ht="27">
      <c r="A31" s="16">
        <v>27</v>
      </c>
      <c r="B31" s="17" t="s">
        <v>69</v>
      </c>
      <c r="C31" s="17" t="s">
        <v>70</v>
      </c>
      <c r="D31" s="17" t="s">
        <v>71</v>
      </c>
      <c r="E31" s="17" t="s">
        <v>72</v>
      </c>
      <c r="F31" s="17" t="s">
        <v>29</v>
      </c>
      <c r="G31" s="20">
        <v>2</v>
      </c>
      <c r="H31" s="17">
        <v>2017</v>
      </c>
      <c r="I31" s="23">
        <v>2018</v>
      </c>
      <c r="J31" s="17"/>
      <c r="K31" s="17"/>
      <c r="L31" s="17"/>
      <c r="M31" s="17"/>
      <c r="N31" s="17"/>
      <c r="O31" s="17"/>
      <c r="P31" s="17"/>
      <c r="Q31" s="17"/>
      <c r="R31" s="17">
        <v>1</v>
      </c>
      <c r="S31" s="17">
        <v>100</v>
      </c>
      <c r="T31" s="24"/>
      <c r="U31" s="24"/>
      <c r="V31" s="24"/>
      <c r="W31" s="24"/>
      <c r="X31" s="24"/>
      <c r="Y31" s="24"/>
      <c r="Z31" s="24"/>
      <c r="AA31" s="24"/>
      <c r="AB31" s="30">
        <f>K31+M31+O31+Q31+S31+U31+W31+Y31+AA31</f>
        <v>100</v>
      </c>
      <c r="AC31" s="35" t="s">
        <v>73</v>
      </c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</row>
    <row r="32" spans="1:254" s="3" customFormat="1" ht="27">
      <c r="A32" s="16">
        <v>28</v>
      </c>
      <c r="B32" s="17" t="s">
        <v>69</v>
      </c>
      <c r="C32" s="17" t="s">
        <v>70</v>
      </c>
      <c r="D32" s="17" t="s">
        <v>71</v>
      </c>
      <c r="E32" s="17" t="s">
        <v>74</v>
      </c>
      <c r="F32" s="17" t="s">
        <v>29</v>
      </c>
      <c r="G32" s="20">
        <v>3</v>
      </c>
      <c r="H32" s="17" t="s">
        <v>35</v>
      </c>
      <c r="I32" s="23">
        <v>2018</v>
      </c>
      <c r="J32" s="17"/>
      <c r="K32" s="17"/>
      <c r="L32" s="17"/>
      <c r="M32" s="17"/>
      <c r="N32" s="17"/>
      <c r="O32" s="17"/>
      <c r="P32" s="17"/>
      <c r="Q32" s="17"/>
      <c r="R32" s="17">
        <v>3</v>
      </c>
      <c r="S32" s="17">
        <v>300</v>
      </c>
      <c r="T32" s="24"/>
      <c r="U32" s="24"/>
      <c r="V32" s="24"/>
      <c r="W32" s="24"/>
      <c r="X32" s="24"/>
      <c r="Y32" s="24"/>
      <c r="Z32" s="24"/>
      <c r="AA32" s="24"/>
      <c r="AB32" s="30">
        <f>K32+M32+O32+Q32+S32+U32+W32+Y32+AA32</f>
        <v>300</v>
      </c>
      <c r="AC32" s="30">
        <v>400</v>
      </c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</row>
    <row r="33" spans="1:254" s="3" customFormat="1" ht="14.25">
      <c r="A33" s="16">
        <v>29</v>
      </c>
      <c r="B33" s="17" t="s">
        <v>69</v>
      </c>
      <c r="C33" s="17" t="s">
        <v>70</v>
      </c>
      <c r="D33" s="17" t="s">
        <v>71</v>
      </c>
      <c r="E33" s="17" t="s">
        <v>75</v>
      </c>
      <c r="F33" s="17" t="s">
        <v>29</v>
      </c>
      <c r="G33" s="20">
        <v>3</v>
      </c>
      <c r="H33" s="17">
        <v>2017</v>
      </c>
      <c r="I33" s="23">
        <v>2018</v>
      </c>
      <c r="J33" s="17"/>
      <c r="K33" s="17"/>
      <c r="L33" s="17"/>
      <c r="M33" s="17"/>
      <c r="N33" s="17"/>
      <c r="O33" s="17"/>
      <c r="P33" s="17"/>
      <c r="Q33" s="17"/>
      <c r="R33" s="17">
        <v>6</v>
      </c>
      <c r="S33" s="17">
        <v>600</v>
      </c>
      <c r="T33" s="24"/>
      <c r="U33" s="24"/>
      <c r="V33" s="24"/>
      <c r="W33" s="24"/>
      <c r="X33" s="24"/>
      <c r="Y33" s="24"/>
      <c r="Z33" s="24"/>
      <c r="AA33" s="24"/>
      <c r="AB33" s="30">
        <v>600</v>
      </c>
      <c r="AC33" s="30">
        <v>1270</v>
      </c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</row>
    <row r="34" spans="1:254" s="2" customFormat="1" ht="27">
      <c r="A34" s="16">
        <v>30</v>
      </c>
      <c r="B34" s="17" t="s">
        <v>69</v>
      </c>
      <c r="C34" s="17" t="s">
        <v>70</v>
      </c>
      <c r="D34" s="17" t="s">
        <v>71</v>
      </c>
      <c r="E34" s="17" t="s">
        <v>76</v>
      </c>
      <c r="F34" s="17" t="s">
        <v>29</v>
      </c>
      <c r="G34" s="20">
        <v>1</v>
      </c>
      <c r="H34" s="17">
        <v>2017</v>
      </c>
      <c r="I34" s="23">
        <v>2018</v>
      </c>
      <c r="J34" s="17"/>
      <c r="K34" s="17"/>
      <c r="L34" s="17">
        <v>3</v>
      </c>
      <c r="M34" s="17">
        <v>300</v>
      </c>
      <c r="N34" s="17"/>
      <c r="O34" s="17"/>
      <c r="P34" s="17"/>
      <c r="Q34" s="17"/>
      <c r="R34" s="24">
        <v>2</v>
      </c>
      <c r="S34" s="24">
        <v>200</v>
      </c>
      <c r="T34" s="24"/>
      <c r="U34" s="24"/>
      <c r="V34" s="24"/>
      <c r="W34" s="24"/>
      <c r="X34" s="24"/>
      <c r="Y34" s="24"/>
      <c r="Z34" s="24"/>
      <c r="AA34" s="24"/>
      <c r="AB34" s="30">
        <f aca="true" t="shared" si="0" ref="AB34:AB46">K34+M34+O34+Q34+S34+U34+W34+Y34+AA34</f>
        <v>500</v>
      </c>
      <c r="AC34" s="37">
        <v>200</v>
      </c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</row>
    <row r="35" spans="1:254" s="2" customFormat="1" ht="27">
      <c r="A35" s="16">
        <v>31</v>
      </c>
      <c r="B35" s="17" t="s">
        <v>69</v>
      </c>
      <c r="C35" s="17" t="s">
        <v>70</v>
      </c>
      <c r="D35" s="17" t="s">
        <v>71</v>
      </c>
      <c r="E35" s="17" t="s">
        <v>77</v>
      </c>
      <c r="F35" s="17" t="s">
        <v>29</v>
      </c>
      <c r="G35" s="20">
        <v>4</v>
      </c>
      <c r="H35" s="17">
        <v>2017</v>
      </c>
      <c r="I35" s="23">
        <v>2018</v>
      </c>
      <c r="J35" s="17"/>
      <c r="K35" s="17"/>
      <c r="L35" s="17"/>
      <c r="M35" s="17"/>
      <c r="N35" s="17"/>
      <c r="O35" s="17"/>
      <c r="P35" s="17"/>
      <c r="Q35" s="17"/>
      <c r="R35" s="17">
        <v>2</v>
      </c>
      <c r="S35" s="17">
        <v>200</v>
      </c>
      <c r="T35" s="24"/>
      <c r="U35" s="24"/>
      <c r="V35" s="24"/>
      <c r="W35" s="24"/>
      <c r="X35" s="24"/>
      <c r="Y35" s="24"/>
      <c r="Z35" s="24"/>
      <c r="AA35" s="24"/>
      <c r="AB35" s="30">
        <f t="shared" si="0"/>
        <v>200</v>
      </c>
      <c r="AC35" s="37">
        <v>1280</v>
      </c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</row>
    <row r="36" spans="1:254" s="2" customFormat="1" ht="27">
      <c r="A36" s="16">
        <v>32</v>
      </c>
      <c r="B36" s="17" t="s">
        <v>69</v>
      </c>
      <c r="C36" s="17" t="s">
        <v>70</v>
      </c>
      <c r="D36" s="17" t="s">
        <v>78</v>
      </c>
      <c r="E36" s="17" t="s">
        <v>79</v>
      </c>
      <c r="F36" s="17" t="s">
        <v>29</v>
      </c>
      <c r="G36" s="20">
        <v>1</v>
      </c>
      <c r="H36" s="17">
        <v>2017</v>
      </c>
      <c r="I36" s="23">
        <v>2018</v>
      </c>
      <c r="J36" s="17"/>
      <c r="K36" s="17"/>
      <c r="L36" s="17">
        <v>0.7</v>
      </c>
      <c r="M36" s="17">
        <v>70</v>
      </c>
      <c r="N36" s="17"/>
      <c r="O36" s="17"/>
      <c r="P36" s="17"/>
      <c r="Q36" s="17"/>
      <c r="R36" s="17"/>
      <c r="S36" s="17"/>
      <c r="T36" s="24"/>
      <c r="U36" s="24"/>
      <c r="V36" s="24"/>
      <c r="W36" s="24"/>
      <c r="X36" s="24"/>
      <c r="Y36" s="24"/>
      <c r="Z36" s="24">
        <v>10</v>
      </c>
      <c r="AA36" s="24">
        <v>130</v>
      </c>
      <c r="AB36" s="30">
        <f t="shared" si="0"/>
        <v>200</v>
      </c>
      <c r="AC36" s="37">
        <v>1780</v>
      </c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</row>
    <row r="37" spans="1:254" s="1" customFormat="1" ht="27">
      <c r="A37" s="16">
        <v>33</v>
      </c>
      <c r="B37" s="17" t="s">
        <v>69</v>
      </c>
      <c r="C37" s="17" t="s">
        <v>70</v>
      </c>
      <c r="D37" s="17" t="s">
        <v>78</v>
      </c>
      <c r="E37" s="17" t="s">
        <v>80</v>
      </c>
      <c r="F37" s="17" t="s">
        <v>34</v>
      </c>
      <c r="G37" s="20">
        <v>5</v>
      </c>
      <c r="H37" s="17" t="s">
        <v>81</v>
      </c>
      <c r="I37" s="23">
        <v>2018</v>
      </c>
      <c r="J37" s="17"/>
      <c r="K37" s="17"/>
      <c r="L37" s="17"/>
      <c r="M37" s="17"/>
      <c r="N37" s="17"/>
      <c r="O37" s="17"/>
      <c r="P37" s="17"/>
      <c r="Q37" s="17"/>
      <c r="R37" s="17">
        <v>7</v>
      </c>
      <c r="S37" s="17">
        <v>700</v>
      </c>
      <c r="T37" s="24"/>
      <c r="U37" s="24"/>
      <c r="V37" s="24">
        <v>1</v>
      </c>
      <c r="W37" s="24">
        <v>500</v>
      </c>
      <c r="X37" s="24"/>
      <c r="Y37" s="24"/>
      <c r="Z37" s="24">
        <v>11</v>
      </c>
      <c r="AA37" s="24">
        <v>143</v>
      </c>
      <c r="AB37" s="30">
        <f t="shared" si="0"/>
        <v>1343</v>
      </c>
      <c r="AC37" s="35" t="s">
        <v>82</v>
      </c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</row>
    <row r="38" spans="1:254" s="2" customFormat="1" ht="27">
      <c r="A38" s="16">
        <v>34</v>
      </c>
      <c r="B38" s="17" t="s">
        <v>69</v>
      </c>
      <c r="C38" s="17" t="s">
        <v>70</v>
      </c>
      <c r="D38" s="17" t="s">
        <v>78</v>
      </c>
      <c r="E38" s="17" t="s">
        <v>83</v>
      </c>
      <c r="F38" s="17" t="s">
        <v>29</v>
      </c>
      <c r="G38" s="17">
        <v>1</v>
      </c>
      <c r="H38" s="17" t="s">
        <v>35</v>
      </c>
      <c r="I38" s="23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4"/>
      <c r="U38" s="24"/>
      <c r="V38" s="24">
        <v>2</v>
      </c>
      <c r="W38" s="24">
        <v>1000</v>
      </c>
      <c r="X38" s="24"/>
      <c r="Y38" s="24"/>
      <c r="Z38" s="24">
        <v>6</v>
      </c>
      <c r="AA38" s="24">
        <v>78</v>
      </c>
      <c r="AB38" s="30">
        <f t="shared" si="0"/>
        <v>1078</v>
      </c>
      <c r="AC38" s="30">
        <v>2010</v>
      </c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</row>
    <row r="39" spans="1:254" s="1" customFormat="1" ht="14.25">
      <c r="A39" s="16">
        <v>35</v>
      </c>
      <c r="B39" s="17" t="s">
        <v>69</v>
      </c>
      <c r="C39" s="17" t="s">
        <v>70</v>
      </c>
      <c r="D39" s="17" t="s">
        <v>84</v>
      </c>
      <c r="E39" s="17" t="s">
        <v>85</v>
      </c>
      <c r="F39" s="17" t="s">
        <v>29</v>
      </c>
      <c r="G39" s="20">
        <v>2</v>
      </c>
      <c r="H39" s="17">
        <v>2017</v>
      </c>
      <c r="I39" s="23">
        <v>2018</v>
      </c>
      <c r="J39" s="17"/>
      <c r="K39" s="17"/>
      <c r="L39" s="17"/>
      <c r="M39" s="17"/>
      <c r="N39" s="17"/>
      <c r="O39" s="17"/>
      <c r="P39" s="17"/>
      <c r="Q39" s="17"/>
      <c r="R39" s="17">
        <v>3</v>
      </c>
      <c r="S39" s="17">
        <v>300</v>
      </c>
      <c r="T39" s="24"/>
      <c r="U39" s="24"/>
      <c r="V39" s="24"/>
      <c r="W39" s="24"/>
      <c r="X39" s="24"/>
      <c r="Y39" s="24"/>
      <c r="Z39" s="24"/>
      <c r="AA39" s="24"/>
      <c r="AB39" s="30">
        <f t="shared" si="0"/>
        <v>300</v>
      </c>
      <c r="AC39" s="35" t="s">
        <v>65</v>
      </c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</row>
    <row r="40" spans="1:254" s="3" customFormat="1" ht="27">
      <c r="A40" s="16">
        <v>36</v>
      </c>
      <c r="B40" s="17" t="s">
        <v>69</v>
      </c>
      <c r="C40" s="17" t="s">
        <v>70</v>
      </c>
      <c r="D40" s="17" t="s">
        <v>86</v>
      </c>
      <c r="E40" s="17" t="s">
        <v>87</v>
      </c>
      <c r="F40" s="17" t="s">
        <v>29</v>
      </c>
      <c r="G40" s="17">
        <v>3</v>
      </c>
      <c r="H40" s="17" t="s">
        <v>35</v>
      </c>
      <c r="I40" s="23">
        <v>2018</v>
      </c>
      <c r="J40" s="17"/>
      <c r="K40" s="17"/>
      <c r="L40" s="17"/>
      <c r="M40" s="17"/>
      <c r="N40" s="17"/>
      <c r="O40" s="17"/>
      <c r="P40" s="17"/>
      <c r="Q40" s="17"/>
      <c r="R40" s="17">
        <v>4</v>
      </c>
      <c r="S40" s="17">
        <v>400</v>
      </c>
      <c r="T40" s="24"/>
      <c r="U40" s="24"/>
      <c r="V40" s="24"/>
      <c r="W40" s="24"/>
      <c r="X40" s="24"/>
      <c r="Y40" s="24"/>
      <c r="Z40" s="24"/>
      <c r="AA40" s="24"/>
      <c r="AB40" s="30">
        <f t="shared" si="0"/>
        <v>400</v>
      </c>
      <c r="AC40" s="30">
        <v>776</v>
      </c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</row>
    <row r="41" spans="1:254" s="3" customFormat="1" ht="27">
      <c r="A41" s="16">
        <v>37</v>
      </c>
      <c r="B41" s="17" t="s">
        <v>25</v>
      </c>
      <c r="C41" s="17" t="s">
        <v>88</v>
      </c>
      <c r="D41" s="17" t="s">
        <v>89</v>
      </c>
      <c r="E41" s="17" t="s">
        <v>90</v>
      </c>
      <c r="F41" s="17" t="s">
        <v>29</v>
      </c>
      <c r="G41" s="17">
        <v>6</v>
      </c>
      <c r="H41" s="17" t="s">
        <v>38</v>
      </c>
      <c r="I41" s="23">
        <v>2018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>
        <v>1</v>
      </c>
      <c r="W41" s="24">
        <v>500</v>
      </c>
      <c r="X41" s="24"/>
      <c r="Y41" s="24"/>
      <c r="Z41" s="24"/>
      <c r="AA41" s="24"/>
      <c r="AB41" s="30">
        <f t="shared" si="0"/>
        <v>500</v>
      </c>
      <c r="AC41" s="30">
        <v>1400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</row>
    <row r="42" spans="1:254" s="2" customFormat="1" ht="27">
      <c r="A42" s="16">
        <v>38</v>
      </c>
      <c r="B42" s="17" t="s">
        <v>25</v>
      </c>
      <c r="C42" s="17" t="s">
        <v>88</v>
      </c>
      <c r="D42" s="17" t="s">
        <v>89</v>
      </c>
      <c r="E42" s="17" t="s">
        <v>91</v>
      </c>
      <c r="F42" s="17" t="s">
        <v>29</v>
      </c>
      <c r="G42" s="17">
        <v>3</v>
      </c>
      <c r="H42" s="17">
        <v>2014</v>
      </c>
      <c r="I42" s="23">
        <v>2018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>
        <v>1</v>
      </c>
      <c r="W42" s="24">
        <v>500</v>
      </c>
      <c r="X42" s="24"/>
      <c r="Y42" s="24"/>
      <c r="Z42" s="24">
        <v>20</v>
      </c>
      <c r="AA42" s="24">
        <v>260</v>
      </c>
      <c r="AB42" s="30">
        <f t="shared" si="0"/>
        <v>760</v>
      </c>
      <c r="AC42" s="30">
        <v>1200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</row>
    <row r="43" spans="1:254" s="3" customFormat="1" ht="27">
      <c r="A43" s="16">
        <v>39</v>
      </c>
      <c r="B43" s="17" t="s">
        <v>25</v>
      </c>
      <c r="C43" s="17" t="s">
        <v>88</v>
      </c>
      <c r="D43" s="17" t="s">
        <v>89</v>
      </c>
      <c r="E43" s="17" t="s">
        <v>92</v>
      </c>
      <c r="F43" s="17" t="s">
        <v>34</v>
      </c>
      <c r="G43" s="17">
        <v>4</v>
      </c>
      <c r="H43" s="17">
        <v>2014</v>
      </c>
      <c r="I43" s="23">
        <v>2018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>
        <v>1</v>
      </c>
      <c r="W43" s="24">
        <v>500</v>
      </c>
      <c r="X43" s="24"/>
      <c r="Y43" s="24"/>
      <c r="Z43" s="24">
        <v>25</v>
      </c>
      <c r="AA43" s="24">
        <v>325</v>
      </c>
      <c r="AB43" s="30">
        <f t="shared" si="0"/>
        <v>825</v>
      </c>
      <c r="AC43" s="30">
        <v>1000</v>
      </c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</row>
    <row r="44" spans="1:254" s="3" customFormat="1" ht="27">
      <c r="A44" s="16">
        <v>40</v>
      </c>
      <c r="B44" s="17" t="s">
        <v>25</v>
      </c>
      <c r="C44" s="17" t="s">
        <v>88</v>
      </c>
      <c r="D44" s="17" t="s">
        <v>89</v>
      </c>
      <c r="E44" s="21" t="s">
        <v>93</v>
      </c>
      <c r="F44" s="17" t="s">
        <v>34</v>
      </c>
      <c r="G44" s="17">
        <v>3</v>
      </c>
      <c r="H44" s="17">
        <v>2014</v>
      </c>
      <c r="I44" s="23">
        <v>2018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>
        <v>1</v>
      </c>
      <c r="W44" s="24">
        <v>500</v>
      </c>
      <c r="X44" s="24"/>
      <c r="Y44" s="24"/>
      <c r="Z44" s="24">
        <v>22</v>
      </c>
      <c r="AA44" s="24">
        <v>286</v>
      </c>
      <c r="AB44" s="30">
        <f t="shared" si="0"/>
        <v>786</v>
      </c>
      <c r="AC44" s="35" t="s">
        <v>94</v>
      </c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</row>
    <row r="45" spans="1:254" s="3" customFormat="1" ht="27">
      <c r="A45" s="16">
        <v>41</v>
      </c>
      <c r="B45" s="17" t="s">
        <v>25</v>
      </c>
      <c r="C45" s="17" t="s">
        <v>88</v>
      </c>
      <c r="D45" s="17" t="s">
        <v>89</v>
      </c>
      <c r="E45" s="17" t="s">
        <v>95</v>
      </c>
      <c r="F45" s="17" t="s">
        <v>29</v>
      </c>
      <c r="G45" s="17">
        <v>3</v>
      </c>
      <c r="H45" s="17">
        <v>2014</v>
      </c>
      <c r="I45" s="23">
        <v>2018</v>
      </c>
      <c r="J45" s="24">
        <v>1</v>
      </c>
      <c r="K45" s="24">
        <v>100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30">
        <f t="shared" si="0"/>
        <v>100</v>
      </c>
      <c r="AC45" s="30">
        <v>0</v>
      </c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</row>
    <row r="46" spans="1:254" s="3" customFormat="1" ht="27">
      <c r="A46" s="16">
        <v>42</v>
      </c>
      <c r="B46" s="17" t="s">
        <v>25</v>
      </c>
      <c r="C46" s="17" t="s">
        <v>88</v>
      </c>
      <c r="D46" s="17" t="s">
        <v>89</v>
      </c>
      <c r="E46" s="17" t="s">
        <v>90</v>
      </c>
      <c r="F46" s="17" t="s">
        <v>29</v>
      </c>
      <c r="G46" s="17">
        <v>2</v>
      </c>
      <c r="H46" s="17">
        <v>2017</v>
      </c>
      <c r="I46" s="23">
        <v>2018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>
        <v>1</v>
      </c>
      <c r="W46" s="24">
        <v>500</v>
      </c>
      <c r="X46" s="24"/>
      <c r="Y46" s="24"/>
      <c r="Z46" s="24"/>
      <c r="AA46" s="24"/>
      <c r="AB46" s="30">
        <f t="shared" si="0"/>
        <v>500</v>
      </c>
      <c r="AC46" s="30">
        <v>0</v>
      </c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</row>
    <row r="47" spans="1:254" s="3" customFormat="1" ht="27">
      <c r="A47" s="16">
        <v>43</v>
      </c>
      <c r="B47" s="17" t="s">
        <v>25</v>
      </c>
      <c r="C47" s="17" t="s">
        <v>88</v>
      </c>
      <c r="D47" s="17" t="s">
        <v>89</v>
      </c>
      <c r="E47" s="17" t="s">
        <v>96</v>
      </c>
      <c r="F47" s="17" t="s">
        <v>34</v>
      </c>
      <c r="G47" s="17">
        <v>5</v>
      </c>
      <c r="H47" s="17">
        <v>2017</v>
      </c>
      <c r="I47" s="23">
        <v>2018</v>
      </c>
      <c r="J47" s="17"/>
      <c r="K47" s="24"/>
      <c r="L47" s="17"/>
      <c r="M47" s="24"/>
      <c r="N47" s="17"/>
      <c r="O47" s="17"/>
      <c r="P47" s="17"/>
      <c r="Q47" s="17"/>
      <c r="R47" s="17"/>
      <c r="S47" s="17"/>
      <c r="T47" s="17"/>
      <c r="U47" s="17"/>
      <c r="V47" s="17">
        <v>1</v>
      </c>
      <c r="W47" s="17">
        <v>500</v>
      </c>
      <c r="X47" s="17"/>
      <c r="Y47" s="17"/>
      <c r="Z47" s="17"/>
      <c r="AA47" s="17"/>
      <c r="AB47" s="30">
        <v>500</v>
      </c>
      <c r="AC47" s="30">
        <v>1380</v>
      </c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</row>
    <row r="48" spans="1:254" s="3" customFormat="1" ht="27">
      <c r="A48" s="16">
        <v>44</v>
      </c>
      <c r="B48" s="17" t="s">
        <v>25</v>
      </c>
      <c r="C48" s="17" t="s">
        <v>88</v>
      </c>
      <c r="D48" s="17" t="s">
        <v>89</v>
      </c>
      <c r="E48" s="17" t="s">
        <v>97</v>
      </c>
      <c r="F48" s="17" t="s">
        <v>29</v>
      </c>
      <c r="G48" s="17">
        <v>3</v>
      </c>
      <c r="H48" s="17" t="s">
        <v>35</v>
      </c>
      <c r="I48" s="23">
        <v>2018</v>
      </c>
      <c r="J48" s="17"/>
      <c r="K48" s="24"/>
      <c r="L48" s="17"/>
      <c r="M48" s="24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v>30</v>
      </c>
      <c r="AA48" s="17">
        <v>390</v>
      </c>
      <c r="AB48" s="30">
        <f>K48+M48+O48+Q48+S48+U48+W48+Y48+AA48</f>
        <v>390</v>
      </c>
      <c r="AC48" s="30">
        <v>2700</v>
      </c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</row>
    <row r="49" spans="1:254" s="4" customFormat="1" ht="27">
      <c r="A49" s="16">
        <v>45</v>
      </c>
      <c r="B49" s="17" t="s">
        <v>25</v>
      </c>
      <c r="C49" s="17" t="s">
        <v>88</v>
      </c>
      <c r="D49" s="17" t="s">
        <v>98</v>
      </c>
      <c r="E49" s="21" t="s">
        <v>99</v>
      </c>
      <c r="F49" s="17" t="s">
        <v>34</v>
      </c>
      <c r="G49" s="17">
        <v>4</v>
      </c>
      <c r="H49" s="17" t="s">
        <v>35</v>
      </c>
      <c r="I49" s="23">
        <v>2018</v>
      </c>
      <c r="J49" s="17"/>
      <c r="K49" s="24"/>
      <c r="L49" s="17"/>
      <c r="M49" s="24"/>
      <c r="N49" s="17"/>
      <c r="O49" s="17"/>
      <c r="P49" s="17"/>
      <c r="Q49" s="17"/>
      <c r="R49" s="17"/>
      <c r="S49" s="17"/>
      <c r="T49" s="17"/>
      <c r="U49" s="17"/>
      <c r="V49" s="17">
        <v>1</v>
      </c>
      <c r="W49" s="17">
        <v>500</v>
      </c>
      <c r="X49" s="17"/>
      <c r="Y49" s="17"/>
      <c r="Z49" s="17">
        <v>15</v>
      </c>
      <c r="AA49" s="17">
        <v>195</v>
      </c>
      <c r="AB49" s="30">
        <v>695</v>
      </c>
      <c r="AC49" s="35" t="s">
        <v>100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</row>
    <row r="50" spans="1:254" s="3" customFormat="1" ht="27">
      <c r="A50" s="16">
        <v>46</v>
      </c>
      <c r="B50" s="17" t="s">
        <v>25</v>
      </c>
      <c r="C50" s="17" t="s">
        <v>88</v>
      </c>
      <c r="D50" s="17" t="s">
        <v>98</v>
      </c>
      <c r="E50" s="17" t="s">
        <v>101</v>
      </c>
      <c r="F50" s="17" t="s">
        <v>29</v>
      </c>
      <c r="G50" s="17">
        <v>3</v>
      </c>
      <c r="H50" s="17">
        <v>2014</v>
      </c>
      <c r="I50" s="23">
        <v>2018</v>
      </c>
      <c r="J50" s="17"/>
      <c r="K50" s="24"/>
      <c r="L50" s="17">
        <v>4</v>
      </c>
      <c r="M50" s="24">
        <v>400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>
        <v>15</v>
      </c>
      <c r="AA50" s="17">
        <v>195</v>
      </c>
      <c r="AB50" s="30">
        <v>595</v>
      </c>
      <c r="AC50" s="35" t="s">
        <v>102</v>
      </c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</row>
    <row r="51" spans="1:254" s="3" customFormat="1" ht="27">
      <c r="A51" s="16">
        <v>47</v>
      </c>
      <c r="B51" s="17" t="s">
        <v>25</v>
      </c>
      <c r="C51" s="17" t="s">
        <v>88</v>
      </c>
      <c r="D51" s="17" t="s">
        <v>98</v>
      </c>
      <c r="E51" s="17" t="s">
        <v>103</v>
      </c>
      <c r="F51" s="17" t="s">
        <v>29</v>
      </c>
      <c r="G51" s="17">
        <v>6</v>
      </c>
      <c r="H51" s="17">
        <v>2014</v>
      </c>
      <c r="I51" s="23">
        <v>2018</v>
      </c>
      <c r="J51" s="17"/>
      <c r="K51" s="24"/>
      <c r="L51" s="17">
        <v>3</v>
      </c>
      <c r="M51" s="17">
        <v>300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>
        <v>25</v>
      </c>
      <c r="AA51" s="17">
        <v>325</v>
      </c>
      <c r="AB51" s="30">
        <f>K51+M51+O51+Q51+S51+U51+W51+Y51+AA51</f>
        <v>625</v>
      </c>
      <c r="AC51" s="30">
        <v>1300</v>
      </c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</row>
    <row r="52" spans="1:254" s="3" customFormat="1" ht="27">
      <c r="A52" s="16">
        <v>48</v>
      </c>
      <c r="B52" s="17" t="s">
        <v>25</v>
      </c>
      <c r="C52" s="17" t="s">
        <v>88</v>
      </c>
      <c r="D52" s="17" t="s">
        <v>98</v>
      </c>
      <c r="E52" s="17" t="s">
        <v>104</v>
      </c>
      <c r="F52" s="17" t="s">
        <v>29</v>
      </c>
      <c r="G52" s="17">
        <v>5</v>
      </c>
      <c r="H52" s="17">
        <v>2014</v>
      </c>
      <c r="I52" s="23">
        <v>2018</v>
      </c>
      <c r="J52" s="17"/>
      <c r="K52" s="24"/>
      <c r="L52" s="17"/>
      <c r="M52" s="24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24"/>
      <c r="Y52" s="24"/>
      <c r="Z52" s="24">
        <v>35</v>
      </c>
      <c r="AA52" s="24">
        <v>455</v>
      </c>
      <c r="AB52" s="30">
        <f>K52+M52+O52+Q52+S52+U52+W52+Y52+AA52</f>
        <v>455</v>
      </c>
      <c r="AC52" s="30">
        <v>830</v>
      </c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</row>
    <row r="53" spans="1:254" s="3" customFormat="1" ht="27">
      <c r="A53" s="16">
        <v>49</v>
      </c>
      <c r="B53" s="17" t="s">
        <v>25</v>
      </c>
      <c r="C53" s="17" t="s">
        <v>88</v>
      </c>
      <c r="D53" s="17" t="s">
        <v>98</v>
      </c>
      <c r="E53" s="17" t="s">
        <v>105</v>
      </c>
      <c r="F53" s="17" t="s">
        <v>34</v>
      </c>
      <c r="G53" s="17">
        <v>4</v>
      </c>
      <c r="H53" s="17">
        <v>2014</v>
      </c>
      <c r="I53" s="23">
        <v>2018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>
        <v>1</v>
      </c>
      <c r="W53" s="24">
        <v>500</v>
      </c>
      <c r="X53" s="24"/>
      <c r="Y53" s="24"/>
      <c r="Z53" s="24"/>
      <c r="AA53" s="24"/>
      <c r="AB53" s="30">
        <v>500</v>
      </c>
      <c r="AC53" s="30">
        <v>710</v>
      </c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</row>
    <row r="54" spans="1:254" s="2" customFormat="1" ht="27">
      <c r="A54" s="16">
        <v>50</v>
      </c>
      <c r="B54" s="17" t="s">
        <v>25</v>
      </c>
      <c r="C54" s="17" t="s">
        <v>88</v>
      </c>
      <c r="D54" s="17" t="s">
        <v>106</v>
      </c>
      <c r="E54" s="17" t="s">
        <v>107</v>
      </c>
      <c r="F54" s="17" t="s">
        <v>29</v>
      </c>
      <c r="G54" s="17">
        <v>4</v>
      </c>
      <c r="H54" s="17">
        <v>2014</v>
      </c>
      <c r="I54" s="23">
        <v>2018</v>
      </c>
      <c r="J54" s="17"/>
      <c r="K54" s="24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24"/>
      <c r="Y54" s="24"/>
      <c r="Z54" s="24">
        <v>23</v>
      </c>
      <c r="AA54" s="24">
        <v>299</v>
      </c>
      <c r="AB54" s="30">
        <f>K54+M54+O54+Q54+S54+U54+W54+Y54+AA54</f>
        <v>299</v>
      </c>
      <c r="AC54" s="30">
        <v>1700</v>
      </c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</row>
    <row r="55" spans="1:254" s="3" customFormat="1" ht="27">
      <c r="A55" s="16">
        <v>51</v>
      </c>
      <c r="B55" s="17" t="s">
        <v>25</v>
      </c>
      <c r="C55" s="17" t="s">
        <v>88</v>
      </c>
      <c r="D55" s="17" t="s">
        <v>106</v>
      </c>
      <c r="E55" s="17" t="s">
        <v>108</v>
      </c>
      <c r="F55" s="17" t="s">
        <v>29</v>
      </c>
      <c r="G55" s="17">
        <v>3</v>
      </c>
      <c r="H55" s="17">
        <v>2014</v>
      </c>
      <c r="I55" s="23">
        <v>2018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>
        <v>25</v>
      </c>
      <c r="AA55" s="24">
        <v>325</v>
      </c>
      <c r="AB55" s="30">
        <f>K55+M55+O55+Q55+S55+U55+W55+Y55+AA55</f>
        <v>325</v>
      </c>
      <c r="AC55" s="30">
        <v>450</v>
      </c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</row>
    <row r="56" spans="1:254" s="3" customFormat="1" ht="27">
      <c r="A56" s="16">
        <v>52</v>
      </c>
      <c r="B56" s="17" t="s">
        <v>25</v>
      </c>
      <c r="C56" s="17" t="s">
        <v>88</v>
      </c>
      <c r="D56" s="17" t="s">
        <v>106</v>
      </c>
      <c r="E56" s="17" t="s">
        <v>109</v>
      </c>
      <c r="F56" s="17" t="s">
        <v>29</v>
      </c>
      <c r="G56" s="17">
        <v>2</v>
      </c>
      <c r="H56" s="17">
        <v>2014</v>
      </c>
      <c r="I56" s="23">
        <v>2018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>
        <v>35</v>
      </c>
      <c r="AA56" s="24">
        <v>455</v>
      </c>
      <c r="AB56" s="30">
        <f>K56+M56+O56+Q56+S56+U56+W56+Y56+AA56</f>
        <v>455</v>
      </c>
      <c r="AC56" s="30">
        <v>350</v>
      </c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</row>
    <row r="57" spans="1:254" s="4" customFormat="1" ht="27">
      <c r="A57" s="16">
        <v>53</v>
      </c>
      <c r="B57" s="17" t="s">
        <v>25</v>
      </c>
      <c r="C57" s="17" t="s">
        <v>88</v>
      </c>
      <c r="D57" s="17" t="s">
        <v>106</v>
      </c>
      <c r="E57" s="21" t="s">
        <v>110</v>
      </c>
      <c r="F57" s="17" t="s">
        <v>29</v>
      </c>
      <c r="G57" s="17">
        <v>4</v>
      </c>
      <c r="H57" s="17">
        <v>2014</v>
      </c>
      <c r="I57" s="23">
        <v>2018</v>
      </c>
      <c r="J57" s="24"/>
      <c r="K57" s="24"/>
      <c r="L57" s="24">
        <v>2</v>
      </c>
      <c r="M57" s="24">
        <v>200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>
        <v>40</v>
      </c>
      <c r="AA57" s="24">
        <v>520</v>
      </c>
      <c r="AB57" s="30">
        <f>K57+M57+O57+Q57+S57+U57+W57+Y57+AA57</f>
        <v>720</v>
      </c>
      <c r="AC57" s="17">
        <v>242</v>
      </c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</row>
    <row r="58" spans="1:254" s="2" customFormat="1" ht="27">
      <c r="A58" s="16">
        <v>54</v>
      </c>
      <c r="B58" s="17" t="s">
        <v>25</v>
      </c>
      <c r="C58" s="17" t="s">
        <v>88</v>
      </c>
      <c r="D58" s="17" t="s">
        <v>106</v>
      </c>
      <c r="E58" s="17" t="s">
        <v>111</v>
      </c>
      <c r="F58" s="17" t="s">
        <v>29</v>
      </c>
      <c r="G58" s="17">
        <v>4</v>
      </c>
      <c r="H58" s="17">
        <v>2014</v>
      </c>
      <c r="I58" s="23">
        <v>2018</v>
      </c>
      <c r="J58" s="24">
        <v>2.5</v>
      </c>
      <c r="K58" s="24">
        <v>250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30">
        <v>250</v>
      </c>
      <c r="AC58" s="30">
        <v>1750</v>
      </c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</row>
    <row r="59" spans="1:254" s="2" customFormat="1" ht="27">
      <c r="A59" s="16">
        <v>55</v>
      </c>
      <c r="B59" s="17" t="s">
        <v>25</v>
      </c>
      <c r="C59" s="17" t="s">
        <v>88</v>
      </c>
      <c r="D59" s="17" t="s">
        <v>106</v>
      </c>
      <c r="E59" s="17" t="s">
        <v>112</v>
      </c>
      <c r="F59" s="17" t="s">
        <v>29</v>
      </c>
      <c r="G59" s="17">
        <v>5</v>
      </c>
      <c r="H59" s="17">
        <v>2014</v>
      </c>
      <c r="I59" s="23">
        <v>2018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>
        <v>1</v>
      </c>
      <c r="W59" s="24">
        <v>500</v>
      </c>
      <c r="X59" s="24"/>
      <c r="Y59" s="24"/>
      <c r="Z59" s="24">
        <v>14</v>
      </c>
      <c r="AA59" s="24">
        <v>182</v>
      </c>
      <c r="AB59" s="30">
        <f aca="true" t="shared" si="1" ref="AB59:AB64">K59+M59+O59+Q59+S59+U59+W59+Y59+AA59</f>
        <v>682</v>
      </c>
      <c r="AC59" s="30">
        <v>1310</v>
      </c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</row>
    <row r="60" spans="1:254" s="2" customFormat="1" ht="27">
      <c r="A60" s="16">
        <v>56</v>
      </c>
      <c r="B60" s="17" t="s">
        <v>25</v>
      </c>
      <c r="C60" s="17" t="s">
        <v>88</v>
      </c>
      <c r="D60" s="17" t="s">
        <v>106</v>
      </c>
      <c r="E60" s="17" t="s">
        <v>113</v>
      </c>
      <c r="F60" s="17" t="s">
        <v>29</v>
      </c>
      <c r="G60" s="17">
        <v>7</v>
      </c>
      <c r="H60" s="17">
        <v>2014</v>
      </c>
      <c r="I60" s="23">
        <v>2018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>
        <v>23</v>
      </c>
      <c r="AA60" s="24">
        <v>299</v>
      </c>
      <c r="AB60" s="30">
        <f t="shared" si="1"/>
        <v>299</v>
      </c>
      <c r="AC60" s="30">
        <v>1700</v>
      </c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</row>
    <row r="61" spans="1:254" s="3" customFormat="1" ht="27">
      <c r="A61" s="16">
        <v>57</v>
      </c>
      <c r="B61" s="17" t="s">
        <v>25</v>
      </c>
      <c r="C61" s="17" t="s">
        <v>88</v>
      </c>
      <c r="D61" s="17" t="s">
        <v>106</v>
      </c>
      <c r="E61" s="17" t="s">
        <v>114</v>
      </c>
      <c r="F61" s="17" t="s">
        <v>29</v>
      </c>
      <c r="G61" s="17">
        <v>4</v>
      </c>
      <c r="H61" s="17">
        <v>2014</v>
      </c>
      <c r="I61" s="23">
        <v>2018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>
        <v>35</v>
      </c>
      <c r="AA61" s="24">
        <v>455</v>
      </c>
      <c r="AB61" s="30">
        <f t="shared" si="1"/>
        <v>455</v>
      </c>
      <c r="AC61" s="30">
        <v>1000</v>
      </c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</row>
    <row r="62" spans="1:254" s="3" customFormat="1" ht="27">
      <c r="A62" s="16">
        <v>58</v>
      </c>
      <c r="B62" s="17" t="s">
        <v>25</v>
      </c>
      <c r="C62" s="17" t="s">
        <v>88</v>
      </c>
      <c r="D62" s="17" t="s">
        <v>106</v>
      </c>
      <c r="E62" s="17" t="s">
        <v>115</v>
      </c>
      <c r="F62" s="17" t="s">
        <v>29</v>
      </c>
      <c r="G62" s="17">
        <v>4</v>
      </c>
      <c r="H62" s="17">
        <v>2014</v>
      </c>
      <c r="I62" s="23">
        <v>2018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>
        <v>55</v>
      </c>
      <c r="AA62" s="24">
        <v>715</v>
      </c>
      <c r="AB62" s="30">
        <f t="shared" si="1"/>
        <v>715</v>
      </c>
      <c r="AC62" s="30">
        <v>880</v>
      </c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</row>
    <row r="63" spans="1:254" s="3" customFormat="1" ht="27">
      <c r="A63" s="16">
        <v>59</v>
      </c>
      <c r="B63" s="17" t="s">
        <v>25</v>
      </c>
      <c r="C63" s="17" t="s">
        <v>88</v>
      </c>
      <c r="D63" s="17" t="s">
        <v>106</v>
      </c>
      <c r="E63" s="17" t="s">
        <v>116</v>
      </c>
      <c r="F63" s="17" t="s">
        <v>29</v>
      </c>
      <c r="G63" s="17">
        <v>3</v>
      </c>
      <c r="H63" s="17">
        <v>2014</v>
      </c>
      <c r="I63" s="23">
        <v>2018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>
        <v>35</v>
      </c>
      <c r="AA63" s="24">
        <v>455</v>
      </c>
      <c r="AB63" s="30">
        <f t="shared" si="1"/>
        <v>455</v>
      </c>
      <c r="AC63" s="30">
        <v>520</v>
      </c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</row>
    <row r="64" spans="1:254" s="4" customFormat="1" ht="27">
      <c r="A64" s="16">
        <v>60</v>
      </c>
      <c r="B64" s="17" t="s">
        <v>25</v>
      </c>
      <c r="C64" s="17" t="s">
        <v>88</v>
      </c>
      <c r="D64" s="17" t="s">
        <v>106</v>
      </c>
      <c r="E64" s="21" t="s">
        <v>117</v>
      </c>
      <c r="F64" s="17" t="s">
        <v>29</v>
      </c>
      <c r="G64" s="17">
        <v>2</v>
      </c>
      <c r="H64" s="17">
        <v>2017</v>
      </c>
      <c r="I64" s="23">
        <v>2018</v>
      </c>
      <c r="J64" s="17"/>
      <c r="K64" s="24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>
        <v>2</v>
      </c>
      <c r="W64" s="17">
        <v>1000</v>
      </c>
      <c r="X64" s="17"/>
      <c r="Y64" s="17"/>
      <c r="Z64" s="17">
        <v>25</v>
      </c>
      <c r="AA64" s="17">
        <v>325</v>
      </c>
      <c r="AB64" s="30">
        <f t="shared" si="1"/>
        <v>1325</v>
      </c>
      <c r="AC64" s="17">
        <v>420</v>
      </c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</row>
    <row r="65" spans="1:254" s="1" customFormat="1" ht="27">
      <c r="A65" s="16">
        <v>61</v>
      </c>
      <c r="B65" s="17" t="s">
        <v>25</v>
      </c>
      <c r="C65" s="17" t="s">
        <v>88</v>
      </c>
      <c r="D65" s="17" t="s">
        <v>106</v>
      </c>
      <c r="E65" s="21" t="s">
        <v>118</v>
      </c>
      <c r="F65" s="17" t="s">
        <v>29</v>
      </c>
      <c r="G65" s="17">
        <v>5</v>
      </c>
      <c r="H65" s="17">
        <v>2017</v>
      </c>
      <c r="I65" s="23">
        <v>2018</v>
      </c>
      <c r="J65" s="17"/>
      <c r="K65" s="24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>
        <v>15</v>
      </c>
      <c r="AA65" s="17">
        <v>195</v>
      </c>
      <c r="AB65" s="30">
        <v>195</v>
      </c>
      <c r="AC65" s="17">
        <v>1800</v>
      </c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</row>
    <row r="66" spans="1:254" s="3" customFormat="1" ht="27">
      <c r="A66" s="16">
        <v>62</v>
      </c>
      <c r="B66" s="17" t="s">
        <v>25</v>
      </c>
      <c r="C66" s="17" t="s">
        <v>88</v>
      </c>
      <c r="D66" s="17" t="s">
        <v>119</v>
      </c>
      <c r="E66" s="17" t="s">
        <v>120</v>
      </c>
      <c r="F66" s="17" t="s">
        <v>29</v>
      </c>
      <c r="G66" s="17">
        <v>6</v>
      </c>
      <c r="H66" s="17" t="s">
        <v>35</v>
      </c>
      <c r="I66" s="23">
        <v>2018</v>
      </c>
      <c r="J66" s="17">
        <v>20</v>
      </c>
      <c r="K66" s="24">
        <f>J66*100</f>
        <v>2000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>
        <v>60</v>
      </c>
      <c r="AA66" s="17">
        <v>780</v>
      </c>
      <c r="AB66" s="30">
        <f>K66+M66+O66+Q66+S66+U66+W66+Y66+AA66</f>
        <v>2780</v>
      </c>
      <c r="AC66" s="30">
        <v>1030</v>
      </c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</row>
    <row r="67" spans="1:254" s="3" customFormat="1" ht="27">
      <c r="A67" s="16">
        <v>63</v>
      </c>
      <c r="B67" s="17" t="s">
        <v>25</v>
      </c>
      <c r="C67" s="17" t="s">
        <v>88</v>
      </c>
      <c r="D67" s="17" t="s">
        <v>121</v>
      </c>
      <c r="E67" s="17" t="s">
        <v>122</v>
      </c>
      <c r="F67" s="17" t="s">
        <v>29</v>
      </c>
      <c r="G67" s="17">
        <v>1</v>
      </c>
      <c r="H67" s="17" t="s">
        <v>35</v>
      </c>
      <c r="I67" s="23">
        <v>2018</v>
      </c>
      <c r="J67" s="17"/>
      <c r="K67" s="24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>
        <v>35</v>
      </c>
      <c r="AA67" s="17">
        <v>455</v>
      </c>
      <c r="AB67" s="30">
        <f aca="true" t="shared" si="2" ref="AB67:AB72">K67+M67+O67+Q67+S67+U67+W67+Y67+AA67</f>
        <v>455</v>
      </c>
      <c r="AC67" s="30">
        <v>850</v>
      </c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</row>
    <row r="68" spans="1:254" s="3" customFormat="1" ht="27">
      <c r="A68" s="16">
        <v>64</v>
      </c>
      <c r="B68" s="17" t="s">
        <v>25</v>
      </c>
      <c r="C68" s="17" t="s">
        <v>88</v>
      </c>
      <c r="D68" s="17" t="s">
        <v>123</v>
      </c>
      <c r="E68" s="17" t="s">
        <v>124</v>
      </c>
      <c r="F68" s="17" t="s">
        <v>29</v>
      </c>
      <c r="G68" s="17">
        <v>2</v>
      </c>
      <c r="H68" s="17" t="s">
        <v>35</v>
      </c>
      <c r="I68" s="23">
        <v>2018</v>
      </c>
      <c r="J68" s="17"/>
      <c r="K68" s="24"/>
      <c r="L68" s="17"/>
      <c r="M68" s="24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>
        <v>25</v>
      </c>
      <c r="AA68" s="17">
        <v>325</v>
      </c>
      <c r="AB68" s="30">
        <f t="shared" si="2"/>
        <v>325</v>
      </c>
      <c r="AC68" s="30">
        <v>690</v>
      </c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</row>
    <row r="69" spans="1:254" s="3" customFormat="1" ht="27">
      <c r="A69" s="16">
        <v>65</v>
      </c>
      <c r="B69" s="17" t="s">
        <v>25</v>
      </c>
      <c r="C69" s="17" t="s">
        <v>88</v>
      </c>
      <c r="D69" s="17" t="s">
        <v>123</v>
      </c>
      <c r="E69" s="17" t="s">
        <v>125</v>
      </c>
      <c r="F69" s="17" t="s">
        <v>29</v>
      </c>
      <c r="G69" s="17">
        <v>4</v>
      </c>
      <c r="H69" s="17" t="s">
        <v>35</v>
      </c>
      <c r="I69" s="23">
        <v>2018</v>
      </c>
      <c r="J69" s="17"/>
      <c r="K69" s="24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>
        <v>20</v>
      </c>
      <c r="AA69" s="17">
        <v>260</v>
      </c>
      <c r="AB69" s="30">
        <f t="shared" si="2"/>
        <v>260</v>
      </c>
      <c r="AC69" s="30">
        <v>260</v>
      </c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</row>
    <row r="70" spans="1:254" s="3" customFormat="1" ht="27">
      <c r="A70" s="16">
        <v>66</v>
      </c>
      <c r="B70" s="17" t="s">
        <v>25</v>
      </c>
      <c r="C70" s="17" t="s">
        <v>88</v>
      </c>
      <c r="D70" s="17" t="s">
        <v>126</v>
      </c>
      <c r="E70" s="17" t="s">
        <v>127</v>
      </c>
      <c r="F70" s="17" t="s">
        <v>29</v>
      </c>
      <c r="G70" s="17">
        <v>3</v>
      </c>
      <c r="H70" s="17" t="s">
        <v>35</v>
      </c>
      <c r="I70" s="23">
        <v>2018</v>
      </c>
      <c r="J70" s="17"/>
      <c r="K70" s="24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>
        <v>20</v>
      </c>
      <c r="AA70" s="17">
        <v>260</v>
      </c>
      <c r="AB70" s="30">
        <f t="shared" si="2"/>
        <v>260</v>
      </c>
      <c r="AC70" s="30">
        <v>195</v>
      </c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</row>
    <row r="71" spans="1:254" s="3" customFormat="1" ht="27">
      <c r="A71" s="16">
        <v>67</v>
      </c>
      <c r="B71" s="17" t="s">
        <v>25</v>
      </c>
      <c r="C71" s="17" t="s">
        <v>88</v>
      </c>
      <c r="D71" s="17" t="s">
        <v>106</v>
      </c>
      <c r="E71" s="17" t="s">
        <v>128</v>
      </c>
      <c r="F71" s="17" t="s">
        <v>29</v>
      </c>
      <c r="G71" s="17">
        <v>3</v>
      </c>
      <c r="H71" s="17">
        <v>2017</v>
      </c>
      <c r="I71" s="23">
        <v>2018</v>
      </c>
      <c r="J71" s="17"/>
      <c r="K71" s="24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>
        <v>25</v>
      </c>
      <c r="AA71" s="17">
        <v>325</v>
      </c>
      <c r="AB71" s="30">
        <f t="shared" si="2"/>
        <v>325</v>
      </c>
      <c r="AC71" s="30">
        <v>0</v>
      </c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</row>
    <row r="72" spans="1:254" s="3" customFormat="1" ht="27">
      <c r="A72" s="16">
        <v>68</v>
      </c>
      <c r="B72" s="17" t="s">
        <v>25</v>
      </c>
      <c r="C72" s="17" t="s">
        <v>88</v>
      </c>
      <c r="D72" s="17" t="s">
        <v>129</v>
      </c>
      <c r="E72" s="17" t="s">
        <v>130</v>
      </c>
      <c r="F72" s="17" t="s">
        <v>34</v>
      </c>
      <c r="G72" s="17">
        <v>3</v>
      </c>
      <c r="H72" s="17" t="s">
        <v>35</v>
      </c>
      <c r="I72" s="23">
        <v>2018</v>
      </c>
      <c r="J72" s="17"/>
      <c r="K72" s="24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>
        <v>15</v>
      </c>
      <c r="AA72" s="17">
        <v>195</v>
      </c>
      <c r="AB72" s="30">
        <f t="shared" si="2"/>
        <v>195</v>
      </c>
      <c r="AC72" s="30">
        <v>860</v>
      </c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</row>
    <row r="73" spans="1:254" s="3" customFormat="1" ht="27">
      <c r="A73" s="16">
        <v>69</v>
      </c>
      <c r="B73" s="17" t="s">
        <v>25</v>
      </c>
      <c r="C73" s="17" t="s">
        <v>131</v>
      </c>
      <c r="D73" s="17" t="s">
        <v>132</v>
      </c>
      <c r="E73" s="17" t="s">
        <v>133</v>
      </c>
      <c r="F73" s="17" t="s">
        <v>29</v>
      </c>
      <c r="G73" s="17">
        <v>4</v>
      </c>
      <c r="H73" s="17">
        <v>2014</v>
      </c>
      <c r="I73" s="23">
        <v>2018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>
        <v>3</v>
      </c>
      <c r="W73" s="24">
        <v>1500</v>
      </c>
      <c r="X73" s="24"/>
      <c r="Y73" s="24"/>
      <c r="Z73" s="24"/>
      <c r="AA73" s="24"/>
      <c r="AB73" s="30">
        <v>1500</v>
      </c>
      <c r="AC73" s="30">
        <v>500</v>
      </c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</row>
    <row r="74" spans="1:254" s="3" customFormat="1" ht="27">
      <c r="A74" s="16">
        <v>70</v>
      </c>
      <c r="B74" s="17" t="s">
        <v>25</v>
      </c>
      <c r="C74" s="17" t="s">
        <v>131</v>
      </c>
      <c r="D74" s="17" t="s">
        <v>132</v>
      </c>
      <c r="E74" s="17" t="s">
        <v>134</v>
      </c>
      <c r="F74" s="17" t="s">
        <v>29</v>
      </c>
      <c r="G74" s="17">
        <v>6</v>
      </c>
      <c r="H74" s="17">
        <v>2014</v>
      </c>
      <c r="I74" s="23">
        <v>2018</v>
      </c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>
        <v>50</v>
      </c>
      <c r="AA74" s="24">
        <v>650</v>
      </c>
      <c r="AB74" s="30">
        <f>K74+M74+O74+Q74+S74+U74+W74+Y74+AA74</f>
        <v>650</v>
      </c>
      <c r="AC74" s="30">
        <v>800</v>
      </c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</row>
    <row r="75" spans="1:254" s="3" customFormat="1" ht="27">
      <c r="A75" s="16">
        <v>71</v>
      </c>
      <c r="B75" s="17" t="s">
        <v>25</v>
      </c>
      <c r="C75" s="17" t="s">
        <v>131</v>
      </c>
      <c r="D75" s="17" t="s">
        <v>132</v>
      </c>
      <c r="E75" s="21" t="s">
        <v>135</v>
      </c>
      <c r="F75" s="17" t="s">
        <v>34</v>
      </c>
      <c r="G75" s="17">
        <v>4</v>
      </c>
      <c r="H75" s="17">
        <v>2017</v>
      </c>
      <c r="I75" s="23">
        <v>2018</v>
      </c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>
        <v>4</v>
      </c>
      <c r="W75" s="24">
        <v>2000</v>
      </c>
      <c r="X75" s="24"/>
      <c r="Y75" s="24"/>
      <c r="Z75" s="24"/>
      <c r="AA75" s="24"/>
      <c r="AB75" s="30">
        <v>2000</v>
      </c>
      <c r="AC75" s="35" t="s">
        <v>136</v>
      </c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  <c r="IT75" s="32"/>
    </row>
    <row r="76" spans="1:254" s="5" customFormat="1" ht="27">
      <c r="A76" s="16">
        <v>72</v>
      </c>
      <c r="B76" s="17" t="s">
        <v>25</v>
      </c>
      <c r="C76" s="17" t="s">
        <v>131</v>
      </c>
      <c r="D76" s="17" t="s">
        <v>137</v>
      </c>
      <c r="E76" s="17" t="s">
        <v>138</v>
      </c>
      <c r="F76" s="17" t="s">
        <v>29</v>
      </c>
      <c r="G76" s="17">
        <v>2</v>
      </c>
      <c r="H76" s="17">
        <v>2017</v>
      </c>
      <c r="I76" s="23">
        <v>2018</v>
      </c>
      <c r="J76" s="24"/>
      <c r="K76" s="24"/>
      <c r="L76" s="24">
        <v>1</v>
      </c>
      <c r="M76" s="24">
        <v>100</v>
      </c>
      <c r="N76" s="24"/>
      <c r="O76" s="24"/>
      <c r="P76" s="24"/>
      <c r="Q76" s="24"/>
      <c r="R76" s="24">
        <v>1</v>
      </c>
      <c r="S76" s="24">
        <v>100</v>
      </c>
      <c r="T76" s="24"/>
      <c r="U76" s="24"/>
      <c r="V76" s="24"/>
      <c r="W76" s="24"/>
      <c r="X76" s="24"/>
      <c r="Y76" s="24"/>
      <c r="Z76" s="51">
        <v>53</v>
      </c>
      <c r="AA76" s="51">
        <v>689</v>
      </c>
      <c r="AB76" s="51">
        <v>889</v>
      </c>
      <c r="AC76" s="30">
        <v>100</v>
      </c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  <c r="IT76" s="32"/>
    </row>
    <row r="77" spans="1:254" s="5" customFormat="1" ht="57">
      <c r="A77" s="16">
        <v>73</v>
      </c>
      <c r="B77" s="17" t="s">
        <v>25</v>
      </c>
      <c r="C77" s="22" t="s">
        <v>131</v>
      </c>
      <c r="D77" s="22" t="s">
        <v>139</v>
      </c>
      <c r="E77" s="40" t="s">
        <v>140</v>
      </c>
      <c r="F77" s="22" t="s">
        <v>29</v>
      </c>
      <c r="G77" s="22">
        <v>3</v>
      </c>
      <c r="H77" s="22" t="s">
        <v>35</v>
      </c>
      <c r="I77" s="47">
        <v>2018</v>
      </c>
      <c r="J77" s="25">
        <v>6</v>
      </c>
      <c r="K77" s="25">
        <v>600</v>
      </c>
      <c r="L77" s="25">
        <v>1</v>
      </c>
      <c r="M77" s="25">
        <v>100</v>
      </c>
      <c r="N77" s="25"/>
      <c r="O77" s="25"/>
      <c r="P77" s="25"/>
      <c r="Q77" s="25"/>
      <c r="R77" s="25">
        <v>1</v>
      </c>
      <c r="S77" s="25">
        <v>100</v>
      </c>
      <c r="T77" s="25"/>
      <c r="U77" s="25"/>
      <c r="V77" s="25">
        <v>4</v>
      </c>
      <c r="W77" s="25">
        <v>2000</v>
      </c>
      <c r="X77" s="25"/>
      <c r="Y77" s="25"/>
      <c r="Z77" s="25">
        <v>37</v>
      </c>
      <c r="AA77" s="25">
        <v>481</v>
      </c>
      <c r="AB77" s="25">
        <f>K77+M77+O77+Q77+S77+U77+W77+Y77+AA77</f>
        <v>3281</v>
      </c>
      <c r="AC77" s="52" t="s">
        <v>141</v>
      </c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  <c r="IT77" s="32"/>
    </row>
    <row r="78" spans="1:254" s="5" customFormat="1" ht="57">
      <c r="A78" s="16">
        <v>74</v>
      </c>
      <c r="B78" s="17" t="s">
        <v>25</v>
      </c>
      <c r="C78" s="22" t="s">
        <v>131</v>
      </c>
      <c r="D78" s="22" t="s">
        <v>139</v>
      </c>
      <c r="E78" s="40" t="s">
        <v>142</v>
      </c>
      <c r="F78" s="22" t="s">
        <v>34</v>
      </c>
      <c r="G78" s="22">
        <v>4</v>
      </c>
      <c r="H78" s="22" t="s">
        <v>143</v>
      </c>
      <c r="I78" s="47">
        <v>2018</v>
      </c>
      <c r="J78" s="25">
        <v>4.39</v>
      </c>
      <c r="K78" s="25">
        <f>J78*100</f>
        <v>438.99999999999994</v>
      </c>
      <c r="L78" s="25"/>
      <c r="M78" s="25"/>
      <c r="N78" s="25"/>
      <c r="O78" s="25"/>
      <c r="P78" s="25"/>
      <c r="Q78" s="25"/>
      <c r="R78" s="24">
        <v>1</v>
      </c>
      <c r="S78" s="25">
        <v>100</v>
      </c>
      <c r="T78" s="25"/>
      <c r="U78" s="25"/>
      <c r="V78" s="25">
        <v>4</v>
      </c>
      <c r="W78" s="25">
        <v>2000</v>
      </c>
      <c r="X78" s="25"/>
      <c r="Y78" s="25"/>
      <c r="Z78" s="24">
        <v>31</v>
      </c>
      <c r="AA78" s="25">
        <v>403</v>
      </c>
      <c r="AB78" s="25">
        <f>K78+M78+O78+Q78+S78+U78+W78+Y78+AA78</f>
        <v>2942</v>
      </c>
      <c r="AC78" s="52" t="s">
        <v>144</v>
      </c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</row>
    <row r="79" spans="1:254" s="4" customFormat="1" ht="27">
      <c r="A79" s="16">
        <v>75</v>
      </c>
      <c r="B79" s="17" t="s">
        <v>25</v>
      </c>
      <c r="C79" s="17" t="s">
        <v>145</v>
      </c>
      <c r="D79" s="17" t="s">
        <v>146</v>
      </c>
      <c r="E79" s="17" t="s">
        <v>147</v>
      </c>
      <c r="F79" s="17" t="s">
        <v>34</v>
      </c>
      <c r="G79" s="17">
        <v>3</v>
      </c>
      <c r="H79" s="17" t="s">
        <v>35</v>
      </c>
      <c r="I79" s="23">
        <v>2018</v>
      </c>
      <c r="J79" s="24">
        <v>1</v>
      </c>
      <c r="K79" s="24">
        <f>J79*100</f>
        <v>100</v>
      </c>
      <c r="L79" s="24"/>
      <c r="M79" s="24"/>
      <c r="N79" s="24"/>
      <c r="O79" s="24"/>
      <c r="P79" s="24">
        <v>1</v>
      </c>
      <c r="Q79" s="24">
        <v>500</v>
      </c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30">
        <f aca="true" t="shared" si="3" ref="AB79:AB90">K79+M79+O79+Q79+S79+U79+W79+Y79+AA79</f>
        <v>600</v>
      </c>
      <c r="AC79" s="35" t="s">
        <v>148</v>
      </c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  <c r="IT79" s="32"/>
    </row>
    <row r="80" spans="1:254" s="2" customFormat="1" ht="27">
      <c r="A80" s="16">
        <v>76</v>
      </c>
      <c r="B80" s="17" t="s">
        <v>25</v>
      </c>
      <c r="C80" s="17" t="s">
        <v>149</v>
      </c>
      <c r="D80" s="17" t="s">
        <v>150</v>
      </c>
      <c r="E80" s="17" t="s">
        <v>151</v>
      </c>
      <c r="F80" s="17" t="s">
        <v>29</v>
      </c>
      <c r="G80" s="17">
        <v>4</v>
      </c>
      <c r="H80" s="17" t="s">
        <v>35</v>
      </c>
      <c r="I80" s="23">
        <v>2018</v>
      </c>
      <c r="J80" s="24"/>
      <c r="K80" s="24"/>
      <c r="L80" s="24"/>
      <c r="M80" s="24"/>
      <c r="N80" s="24">
        <v>3.8</v>
      </c>
      <c r="O80" s="24">
        <v>1710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30">
        <v>1710</v>
      </c>
      <c r="AC80" s="30">
        <v>4300</v>
      </c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</row>
    <row r="81" spans="1:254" s="3" customFormat="1" ht="27">
      <c r="A81" s="16">
        <v>77</v>
      </c>
      <c r="B81" s="17" t="s">
        <v>25</v>
      </c>
      <c r="C81" s="17" t="s">
        <v>149</v>
      </c>
      <c r="D81" s="17" t="s">
        <v>152</v>
      </c>
      <c r="E81" s="21" t="s">
        <v>153</v>
      </c>
      <c r="F81" s="17" t="s">
        <v>29</v>
      </c>
      <c r="G81" s="17">
        <v>2</v>
      </c>
      <c r="H81" s="17" t="s">
        <v>35</v>
      </c>
      <c r="I81" s="23">
        <v>2018</v>
      </c>
      <c r="J81" s="24">
        <v>1.3</v>
      </c>
      <c r="K81" s="24">
        <v>130</v>
      </c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30">
        <f t="shared" si="3"/>
        <v>130</v>
      </c>
      <c r="AC81" s="21">
        <v>0</v>
      </c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</row>
    <row r="82" spans="1:254" s="3" customFormat="1" ht="40.5">
      <c r="A82" s="16">
        <v>78</v>
      </c>
      <c r="B82" s="17" t="s">
        <v>25</v>
      </c>
      <c r="C82" s="17" t="s">
        <v>154</v>
      </c>
      <c r="D82" s="17" t="s">
        <v>155</v>
      </c>
      <c r="E82" s="17" t="s">
        <v>156</v>
      </c>
      <c r="F82" s="17" t="s">
        <v>34</v>
      </c>
      <c r="G82" s="17">
        <v>4</v>
      </c>
      <c r="H82" s="17" t="s">
        <v>35</v>
      </c>
      <c r="I82" s="23">
        <v>2018</v>
      </c>
      <c r="J82" s="24">
        <v>3</v>
      </c>
      <c r="K82" s="24">
        <v>300</v>
      </c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>
        <v>2</v>
      </c>
      <c r="Y82" s="24">
        <v>120</v>
      </c>
      <c r="Z82" s="24">
        <v>85</v>
      </c>
      <c r="AA82" s="24">
        <v>1105</v>
      </c>
      <c r="AB82" s="30">
        <f t="shared" si="3"/>
        <v>1525</v>
      </c>
      <c r="AC82" s="30">
        <v>1605</v>
      </c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</row>
    <row r="83" spans="1:254" s="2" customFormat="1" ht="27">
      <c r="A83" s="16">
        <v>79</v>
      </c>
      <c r="B83" s="17" t="s">
        <v>25</v>
      </c>
      <c r="C83" s="17" t="s">
        <v>154</v>
      </c>
      <c r="D83" s="41" t="s">
        <v>157</v>
      </c>
      <c r="E83" s="42" t="s">
        <v>158</v>
      </c>
      <c r="F83" s="17" t="s">
        <v>34</v>
      </c>
      <c r="G83" s="17">
        <v>2</v>
      </c>
      <c r="H83" s="17" t="s">
        <v>143</v>
      </c>
      <c r="I83" s="23">
        <v>2018</v>
      </c>
      <c r="J83" s="24">
        <v>1</v>
      </c>
      <c r="K83" s="24">
        <v>100</v>
      </c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>
        <v>9</v>
      </c>
      <c r="W83" s="24">
        <v>4500</v>
      </c>
      <c r="X83" s="24"/>
      <c r="Y83" s="24"/>
      <c r="Z83" s="24"/>
      <c r="AA83" s="24"/>
      <c r="AB83" s="30">
        <f t="shared" si="3"/>
        <v>4600</v>
      </c>
      <c r="AC83" s="35" t="s">
        <v>159</v>
      </c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</row>
    <row r="84" spans="1:235" s="6" customFormat="1" ht="27">
      <c r="A84" s="16">
        <v>80</v>
      </c>
      <c r="B84" s="43" t="s">
        <v>25</v>
      </c>
      <c r="C84" s="43" t="s">
        <v>160</v>
      </c>
      <c r="D84" s="43" t="s">
        <v>161</v>
      </c>
      <c r="E84" s="43" t="s">
        <v>162</v>
      </c>
      <c r="F84" s="43" t="s">
        <v>29</v>
      </c>
      <c r="G84" s="43">
        <v>1</v>
      </c>
      <c r="H84" s="43">
        <v>2014</v>
      </c>
      <c r="I84" s="48">
        <v>2018</v>
      </c>
      <c r="J84" s="49"/>
      <c r="K84" s="49"/>
      <c r="L84" s="49"/>
      <c r="M84" s="49"/>
      <c r="N84" s="49"/>
      <c r="O84" s="49"/>
      <c r="P84" s="49"/>
      <c r="Q84" s="49"/>
      <c r="R84" s="50">
        <v>4</v>
      </c>
      <c r="S84" s="50">
        <v>400</v>
      </c>
      <c r="T84" s="49"/>
      <c r="U84" s="49"/>
      <c r="V84" s="50">
        <v>3</v>
      </c>
      <c r="W84" s="50">
        <v>1500</v>
      </c>
      <c r="X84" s="49"/>
      <c r="Y84" s="49"/>
      <c r="Z84" s="49"/>
      <c r="AA84" s="49"/>
      <c r="AB84" s="53">
        <f t="shared" si="3"/>
        <v>1900</v>
      </c>
      <c r="AC84" s="54">
        <v>80</v>
      </c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</row>
    <row r="85" spans="1:254" s="7" customFormat="1" ht="27">
      <c r="A85" s="16">
        <v>81</v>
      </c>
      <c r="B85" s="43" t="s">
        <v>25</v>
      </c>
      <c r="C85" s="43" t="s">
        <v>160</v>
      </c>
      <c r="D85" s="43" t="s">
        <v>161</v>
      </c>
      <c r="E85" s="43" t="s">
        <v>163</v>
      </c>
      <c r="F85" s="43" t="s">
        <v>29</v>
      </c>
      <c r="G85" s="43">
        <v>6</v>
      </c>
      <c r="H85" s="43">
        <v>2014</v>
      </c>
      <c r="I85" s="48">
        <v>2018</v>
      </c>
      <c r="J85" s="49"/>
      <c r="K85" s="49"/>
      <c r="L85" s="49"/>
      <c r="M85" s="49"/>
      <c r="N85" s="49"/>
      <c r="O85" s="49"/>
      <c r="P85" s="49"/>
      <c r="Q85" s="49"/>
      <c r="R85" s="50">
        <v>2</v>
      </c>
      <c r="S85" s="50">
        <v>200</v>
      </c>
      <c r="T85" s="49"/>
      <c r="U85" s="49"/>
      <c r="V85" s="49"/>
      <c r="W85" s="49"/>
      <c r="X85" s="49"/>
      <c r="Y85" s="49"/>
      <c r="Z85" s="49"/>
      <c r="AA85" s="49"/>
      <c r="AB85" s="53">
        <f t="shared" si="3"/>
        <v>200</v>
      </c>
      <c r="AC85" s="54">
        <v>1800</v>
      </c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IB85" s="55"/>
      <c r="IC85" s="55"/>
      <c r="ID85" s="55"/>
      <c r="IE85" s="55"/>
      <c r="IF85" s="55"/>
      <c r="IG85" s="55"/>
      <c r="IH85" s="55"/>
      <c r="II85" s="55"/>
      <c r="IJ85" s="55"/>
      <c r="IK85" s="55"/>
      <c r="IL85" s="55"/>
      <c r="IM85" s="55"/>
      <c r="IN85" s="55"/>
      <c r="IO85" s="55"/>
      <c r="IP85" s="55"/>
      <c r="IQ85" s="55"/>
      <c r="IR85" s="55"/>
      <c r="IS85" s="55"/>
      <c r="IT85" s="55"/>
    </row>
    <row r="86" spans="1:235" s="6" customFormat="1" ht="27">
      <c r="A86" s="16">
        <v>82</v>
      </c>
      <c r="B86" s="43" t="s">
        <v>25</v>
      </c>
      <c r="C86" s="43" t="s">
        <v>160</v>
      </c>
      <c r="D86" s="43" t="s">
        <v>161</v>
      </c>
      <c r="E86" s="43" t="s">
        <v>164</v>
      </c>
      <c r="F86" s="43" t="s">
        <v>29</v>
      </c>
      <c r="G86" s="43">
        <v>2</v>
      </c>
      <c r="H86" s="43">
        <v>2014</v>
      </c>
      <c r="I86" s="48">
        <v>2018</v>
      </c>
      <c r="J86" s="49"/>
      <c r="K86" s="49"/>
      <c r="L86" s="49"/>
      <c r="M86" s="49"/>
      <c r="N86" s="49"/>
      <c r="O86" s="49"/>
      <c r="P86" s="50">
        <v>3.6</v>
      </c>
      <c r="Q86" s="50">
        <v>1800</v>
      </c>
      <c r="R86" s="50">
        <v>1</v>
      </c>
      <c r="S86" s="50">
        <v>100</v>
      </c>
      <c r="T86" s="49"/>
      <c r="U86" s="49"/>
      <c r="V86" s="49"/>
      <c r="W86" s="49"/>
      <c r="X86" s="49"/>
      <c r="Y86" s="49"/>
      <c r="Z86" s="49"/>
      <c r="AA86" s="49"/>
      <c r="AB86" s="53">
        <f t="shared" si="3"/>
        <v>1900</v>
      </c>
      <c r="AC86" s="54">
        <v>70</v>
      </c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</row>
    <row r="87" spans="1:235" s="6" customFormat="1" ht="27">
      <c r="A87" s="16">
        <v>83</v>
      </c>
      <c r="B87" s="43" t="s">
        <v>25</v>
      </c>
      <c r="C87" s="43" t="s">
        <v>160</v>
      </c>
      <c r="D87" s="43" t="s">
        <v>161</v>
      </c>
      <c r="E87" s="43" t="s">
        <v>165</v>
      </c>
      <c r="F87" s="43" t="s">
        <v>29</v>
      </c>
      <c r="G87" s="43">
        <v>5</v>
      </c>
      <c r="H87" s="43">
        <v>2014</v>
      </c>
      <c r="I87" s="48">
        <v>2018</v>
      </c>
      <c r="J87" s="49"/>
      <c r="K87" s="49"/>
      <c r="L87" s="49"/>
      <c r="M87" s="49"/>
      <c r="N87" s="49"/>
      <c r="O87" s="49"/>
      <c r="P87" s="49"/>
      <c r="Q87" s="49"/>
      <c r="R87" s="50">
        <v>3</v>
      </c>
      <c r="S87" s="50">
        <v>300</v>
      </c>
      <c r="T87" s="50"/>
      <c r="U87" s="50"/>
      <c r="V87" s="50">
        <v>1</v>
      </c>
      <c r="W87" s="50">
        <v>500</v>
      </c>
      <c r="X87" s="49"/>
      <c r="Y87" s="49"/>
      <c r="Z87" s="49"/>
      <c r="AA87" s="49"/>
      <c r="AB87" s="53">
        <f t="shared" si="3"/>
        <v>800</v>
      </c>
      <c r="AC87" s="54">
        <v>1200</v>
      </c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</row>
    <row r="88" spans="1:235" s="6" customFormat="1" ht="27">
      <c r="A88" s="16">
        <v>84</v>
      </c>
      <c r="B88" s="43" t="s">
        <v>25</v>
      </c>
      <c r="C88" s="43" t="s">
        <v>160</v>
      </c>
      <c r="D88" s="43" t="s">
        <v>161</v>
      </c>
      <c r="E88" s="43" t="s">
        <v>166</v>
      </c>
      <c r="F88" s="43" t="s">
        <v>29</v>
      </c>
      <c r="G88" s="43">
        <v>3</v>
      </c>
      <c r="H88" s="43">
        <v>2014</v>
      </c>
      <c r="I88" s="48">
        <v>2018</v>
      </c>
      <c r="J88" s="49"/>
      <c r="K88" s="49"/>
      <c r="L88" s="49"/>
      <c r="M88" s="49"/>
      <c r="N88" s="49"/>
      <c r="O88" s="49"/>
      <c r="P88" s="50">
        <v>2</v>
      </c>
      <c r="Q88" s="50">
        <v>1000</v>
      </c>
      <c r="R88" s="50">
        <v>2.8</v>
      </c>
      <c r="S88" s="50">
        <v>280</v>
      </c>
      <c r="T88" s="49"/>
      <c r="U88" s="49"/>
      <c r="V88" s="49"/>
      <c r="W88" s="49"/>
      <c r="X88" s="49"/>
      <c r="Y88" s="49"/>
      <c r="Z88" s="49"/>
      <c r="AA88" s="49"/>
      <c r="AB88" s="53">
        <f t="shared" si="3"/>
        <v>1280</v>
      </c>
      <c r="AC88" s="54">
        <v>720</v>
      </c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</row>
    <row r="89" spans="1:235" s="6" customFormat="1" ht="27">
      <c r="A89" s="16">
        <v>85</v>
      </c>
      <c r="B89" s="43" t="s">
        <v>25</v>
      </c>
      <c r="C89" s="43" t="s">
        <v>160</v>
      </c>
      <c r="D89" s="43" t="s">
        <v>161</v>
      </c>
      <c r="E89" s="43" t="s">
        <v>167</v>
      </c>
      <c r="F89" s="43" t="s">
        <v>29</v>
      </c>
      <c r="G89" s="43">
        <v>3</v>
      </c>
      <c r="H89" s="43">
        <v>2014</v>
      </c>
      <c r="I89" s="48">
        <v>2018</v>
      </c>
      <c r="J89" s="49"/>
      <c r="K89" s="49"/>
      <c r="L89" s="49"/>
      <c r="M89" s="49"/>
      <c r="N89" s="49"/>
      <c r="O89" s="49"/>
      <c r="P89" s="50">
        <v>1</v>
      </c>
      <c r="Q89" s="50">
        <v>500</v>
      </c>
      <c r="R89" s="50">
        <v>7</v>
      </c>
      <c r="S89" s="50">
        <v>700</v>
      </c>
      <c r="T89" s="49"/>
      <c r="U89" s="49"/>
      <c r="V89" s="49"/>
      <c r="W89" s="49"/>
      <c r="X89" s="49"/>
      <c r="Y89" s="49"/>
      <c r="Z89" s="49"/>
      <c r="AA89" s="49"/>
      <c r="AB89" s="53">
        <f t="shared" si="3"/>
        <v>1200</v>
      </c>
      <c r="AC89" s="54">
        <v>800</v>
      </c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</row>
    <row r="90" spans="1:254" s="4" customFormat="1" ht="27">
      <c r="A90" s="16">
        <v>86</v>
      </c>
      <c r="B90" s="43" t="s">
        <v>25</v>
      </c>
      <c r="C90" s="43" t="s">
        <v>160</v>
      </c>
      <c r="D90" s="43" t="s">
        <v>168</v>
      </c>
      <c r="E90" s="43" t="s">
        <v>169</v>
      </c>
      <c r="F90" s="43" t="s">
        <v>29</v>
      </c>
      <c r="G90" s="43">
        <v>4</v>
      </c>
      <c r="H90" s="43" t="s">
        <v>35</v>
      </c>
      <c r="I90" s="48">
        <v>2018</v>
      </c>
      <c r="J90" s="49"/>
      <c r="K90" s="49"/>
      <c r="L90" s="49"/>
      <c r="M90" s="49"/>
      <c r="N90" s="49"/>
      <c r="O90" s="49"/>
      <c r="P90" s="49"/>
      <c r="Q90" s="49"/>
      <c r="R90" s="50">
        <v>8</v>
      </c>
      <c r="S90" s="50">
        <v>800</v>
      </c>
      <c r="T90" s="49"/>
      <c r="U90" s="49"/>
      <c r="V90" s="49"/>
      <c r="W90" s="49"/>
      <c r="X90" s="49"/>
      <c r="Y90" s="49"/>
      <c r="Z90" s="49"/>
      <c r="AA90" s="49"/>
      <c r="AB90" s="53">
        <f t="shared" si="3"/>
        <v>800</v>
      </c>
      <c r="AC90" s="54">
        <v>5200</v>
      </c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</row>
    <row r="91" spans="1:29" ht="33" customHeight="1">
      <c r="A91" s="44" t="s">
        <v>12</v>
      </c>
      <c r="B91" s="44"/>
      <c r="C91" s="44"/>
      <c r="D91" s="44"/>
      <c r="E91" s="44"/>
      <c r="F91" s="44"/>
      <c r="G91" s="44"/>
      <c r="H91" s="44"/>
      <c r="I91" s="44"/>
      <c r="J91" s="44">
        <f>SUM(J5:J90)</f>
        <v>50.69</v>
      </c>
      <c r="K91" s="44">
        <f aca="true" t="shared" si="4" ref="K91:AC91">SUM(K5:K90)</f>
        <v>5069</v>
      </c>
      <c r="L91" s="44">
        <f t="shared" si="4"/>
        <v>49.2</v>
      </c>
      <c r="M91" s="44">
        <f t="shared" si="4"/>
        <v>4920</v>
      </c>
      <c r="N91" s="44">
        <f t="shared" si="4"/>
        <v>7.8</v>
      </c>
      <c r="O91" s="44">
        <f t="shared" si="4"/>
        <v>3510</v>
      </c>
      <c r="P91" s="44">
        <f t="shared" si="4"/>
        <v>12.6</v>
      </c>
      <c r="Q91" s="44">
        <f t="shared" si="4"/>
        <v>6300</v>
      </c>
      <c r="R91" s="44">
        <f t="shared" si="4"/>
        <v>61.8</v>
      </c>
      <c r="S91" s="44">
        <f t="shared" si="4"/>
        <v>6180</v>
      </c>
      <c r="T91" s="44">
        <f t="shared" si="4"/>
        <v>0</v>
      </c>
      <c r="U91" s="44">
        <f t="shared" si="4"/>
        <v>0</v>
      </c>
      <c r="V91" s="44">
        <f t="shared" si="4"/>
        <v>70</v>
      </c>
      <c r="W91" s="44">
        <f t="shared" si="4"/>
        <v>35000</v>
      </c>
      <c r="X91" s="44">
        <f t="shared" si="4"/>
        <v>2</v>
      </c>
      <c r="Y91" s="44">
        <f t="shared" si="4"/>
        <v>120</v>
      </c>
      <c r="Z91" s="44">
        <f t="shared" si="4"/>
        <v>1003</v>
      </c>
      <c r="AA91" s="44">
        <f t="shared" si="4"/>
        <v>13039</v>
      </c>
      <c r="AB91" s="44">
        <f t="shared" si="4"/>
        <v>73328</v>
      </c>
      <c r="AC91" s="44">
        <f t="shared" si="4"/>
        <v>74254</v>
      </c>
    </row>
    <row r="92" spans="1:14" ht="14.25">
      <c r="A92" s="45" t="s">
        <v>170</v>
      </c>
      <c r="B92" s="45"/>
      <c r="C92" s="45"/>
      <c r="D92" s="45"/>
      <c r="E92" s="45"/>
      <c r="G92" s="46"/>
      <c r="K92" s="45" t="s">
        <v>171</v>
      </c>
      <c r="L92" s="45"/>
      <c r="M92" s="45"/>
      <c r="N92" s="45"/>
    </row>
    <row r="107" ht="14.25">
      <c r="G107" s="6" t="s">
        <v>172</v>
      </c>
    </row>
  </sheetData>
  <sheetProtection/>
  <mergeCells count="31">
    <mergeCell ref="A1:AA1"/>
    <mergeCell ref="J2:S2"/>
    <mergeCell ref="T2:AA2"/>
    <mergeCell ref="P3:S3"/>
    <mergeCell ref="A92:E92"/>
    <mergeCell ref="K92:N9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3:J4"/>
    <mergeCell ref="K3:K4"/>
    <mergeCell ref="L3:L4"/>
    <mergeCell ref="M3:M4"/>
    <mergeCell ref="N3:N4"/>
    <mergeCell ref="O3:O4"/>
    <mergeCell ref="T3:T4"/>
    <mergeCell ref="U3:U4"/>
    <mergeCell ref="V3:V4"/>
    <mergeCell ref="W3:W4"/>
    <mergeCell ref="X3:X4"/>
    <mergeCell ref="Y3:Y4"/>
    <mergeCell ref="Z3:Z4"/>
    <mergeCell ref="AA3:AA4"/>
    <mergeCell ref="AB2:AB4"/>
    <mergeCell ref="AC2:AC4"/>
  </mergeCells>
  <printOptions/>
  <pageMargins left="0.35" right="0.35" top="0.39" bottom="0.39" header="0.5" footer="0.5"/>
  <pageSetup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up!(˘•ω•˘)ง</cp:lastModifiedBy>
  <dcterms:created xsi:type="dcterms:W3CDTF">2018-01-09T07:44:38Z</dcterms:created>
  <dcterms:modified xsi:type="dcterms:W3CDTF">2022-08-05T09:07:41Z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