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_FilterDatabase" localSheetId="0" hidden="1">'Sheet1'!$A$5:$IV$179</definedName>
  </definedNames>
  <calcPr fullCalcOnLoad="1"/>
</workbook>
</file>

<file path=xl/sharedStrings.xml><?xml version="1.0" encoding="utf-8"?>
<sst xmlns="http://schemas.openxmlformats.org/spreadsheetml/2006/main" count="940" uniqueCount="257">
  <si>
    <t xml:space="preserve">   勐海县公益性岗位人员及企业吸纳人员2018年4月止                   岗位补贴和社会保险补贴情况公示</t>
  </si>
  <si>
    <t>总序号</t>
  </si>
  <si>
    <t>单位名称</t>
  </si>
  <si>
    <t>序号</t>
  </si>
  <si>
    <t>姓名</t>
  </si>
  <si>
    <t>性别</t>
  </si>
  <si>
    <t>岗位性质</t>
  </si>
  <si>
    <t>岗位补贴起止时间</t>
  </si>
  <si>
    <t>中央就业专项资金补贴</t>
  </si>
  <si>
    <t>地方财政补贴</t>
  </si>
  <si>
    <t>保险补贴起止时间</t>
  </si>
  <si>
    <t>养老保险</t>
  </si>
  <si>
    <t>医疗保险</t>
  </si>
  <si>
    <t>失业保险</t>
  </si>
  <si>
    <t>工伤保险</t>
  </si>
  <si>
    <t>生育保险</t>
  </si>
  <si>
    <t>岗位补贴、社会保险补贴合计</t>
  </si>
  <si>
    <t>备注</t>
  </si>
  <si>
    <t>勐海县劳动就业服务中心</t>
  </si>
  <si>
    <t>1</t>
  </si>
  <si>
    <t>何芳</t>
  </si>
  <si>
    <t>女</t>
  </si>
  <si>
    <t>辅助</t>
  </si>
  <si>
    <t>2018.4.1-2018.4.30</t>
  </si>
  <si>
    <t>2</t>
  </si>
  <si>
    <t>明康</t>
  </si>
  <si>
    <t>后勤</t>
  </si>
  <si>
    <t>3</t>
  </si>
  <si>
    <t>周鑫</t>
  </si>
  <si>
    <t>男</t>
  </si>
  <si>
    <t>4</t>
  </si>
  <si>
    <t>冯秋鸣</t>
  </si>
  <si>
    <t>5</t>
  </si>
  <si>
    <t>江楠</t>
  </si>
  <si>
    <t>罗思琦</t>
  </si>
  <si>
    <t>勐海县黎明农场管理委员会</t>
  </si>
  <si>
    <t>李节</t>
  </si>
  <si>
    <t>唐一元</t>
  </si>
  <si>
    <t>廖秀明</t>
  </si>
  <si>
    <t>朱新江</t>
  </si>
  <si>
    <t>蓝雪</t>
  </si>
  <si>
    <t>李俊明</t>
  </si>
  <si>
    <t>李颉</t>
  </si>
  <si>
    <t>秦云松</t>
  </si>
  <si>
    <t>徐永珍</t>
  </si>
  <si>
    <t>范永东</t>
  </si>
  <si>
    <t>李云庆</t>
  </si>
  <si>
    <t>吴丹</t>
  </si>
  <si>
    <t>刀瑞</t>
  </si>
  <si>
    <t>勐海县人民代表大会常务委员会办公室</t>
  </si>
  <si>
    <t>寇勇</t>
  </si>
  <si>
    <t>2018.3.1-2018.3.31</t>
  </si>
  <si>
    <t>魏美芳</t>
  </si>
  <si>
    <t>勐海县人民政府外事办公室</t>
  </si>
  <si>
    <t>刀晗</t>
  </si>
  <si>
    <t>2018.3.1-2018.4.30</t>
  </si>
  <si>
    <t>中共勐海县委员会老干部局</t>
  </si>
  <si>
    <t>叶明春</t>
  </si>
  <si>
    <t>张惠芬</t>
  </si>
  <si>
    <t>许洁</t>
  </si>
  <si>
    <t>中国共产党勐海县委员会宣传部</t>
  </si>
  <si>
    <t>胥庆</t>
  </si>
  <si>
    <t>格妹</t>
  </si>
  <si>
    <t>勐海县信访局</t>
  </si>
  <si>
    <t>周晓华</t>
  </si>
  <si>
    <t>3月起只申报医保。</t>
  </si>
  <si>
    <t>勐海县人民检察院</t>
  </si>
  <si>
    <t>杨晓贰</t>
  </si>
  <si>
    <t>勐海县人民政府农村工作委员会</t>
  </si>
  <si>
    <t>宋文杰</t>
  </si>
  <si>
    <t>段文锦</t>
  </si>
  <si>
    <t>勐海县文化体育广播电视和旅游局</t>
  </si>
  <si>
    <t>李冬元</t>
  </si>
  <si>
    <t>陈瑞</t>
  </si>
  <si>
    <t>陈贵美</t>
  </si>
  <si>
    <t>张悍学</t>
  </si>
  <si>
    <t>王英</t>
  </si>
  <si>
    <t>陶惠芳</t>
  </si>
  <si>
    <t>罗权</t>
  </si>
  <si>
    <t>杨会琼</t>
  </si>
  <si>
    <t>勐海县人民政府办公室</t>
  </si>
  <si>
    <t>秦仕兰</t>
  </si>
  <si>
    <t>田晓梅</t>
  </si>
  <si>
    <t>李贵云</t>
  </si>
  <si>
    <t>张俐璇</t>
  </si>
  <si>
    <t>勐混镇人民政府</t>
  </si>
  <si>
    <t>李金花</t>
  </si>
  <si>
    <t>勐海县人民法院</t>
  </si>
  <si>
    <t>陶新玲</t>
  </si>
  <si>
    <t>2018.1.1-2018.2.28</t>
  </si>
  <si>
    <t>罗开明</t>
  </si>
  <si>
    <t>李士珍</t>
  </si>
  <si>
    <t>2018.1.1-2018.3.31</t>
  </si>
  <si>
    <t>杜炳英</t>
  </si>
  <si>
    <t>石学伟</t>
  </si>
  <si>
    <t>勐宋乡人民政府</t>
  </si>
  <si>
    <t>刀志华</t>
  </si>
  <si>
    <t>玉罗</t>
  </si>
  <si>
    <t>吴海华</t>
  </si>
  <si>
    <t>查培</t>
  </si>
  <si>
    <t>陈安有</t>
  </si>
  <si>
    <t>陈安荣</t>
  </si>
  <si>
    <t>玉坎思</t>
  </si>
  <si>
    <t>刘常娅</t>
  </si>
  <si>
    <t>尹少芳</t>
  </si>
  <si>
    <t>勐海县环境保护局</t>
  </si>
  <si>
    <t>敖元葭</t>
  </si>
  <si>
    <t>张婷</t>
  </si>
  <si>
    <t>张如芝</t>
  </si>
  <si>
    <t>中共勐海县委统战部</t>
  </si>
  <si>
    <t>马杰</t>
  </si>
  <si>
    <t>勐海县政协办公室</t>
  </si>
  <si>
    <t>刘洪波</t>
  </si>
  <si>
    <t>勐海县茶叶管理局</t>
  </si>
  <si>
    <t>熊美华</t>
  </si>
  <si>
    <t>赵秋霞</t>
  </si>
  <si>
    <t>勐往乡人民政府</t>
  </si>
  <si>
    <t>江福</t>
  </si>
  <si>
    <t>2018.2.1-2018.2.28</t>
  </si>
  <si>
    <t>玉燕扁</t>
  </si>
  <si>
    <t>打洛镇人民政府</t>
  </si>
  <si>
    <t>项冬蕾</t>
  </si>
  <si>
    <t>上月工伤剩余7.92元，生育剩余19.8元，本月进行抵扣。本月抵扣清楚。2月新增12人，失业保险已完成补缴。</t>
  </si>
  <si>
    <t>谭正刚</t>
  </si>
  <si>
    <t>吴温其</t>
  </si>
  <si>
    <t>谢朝东</t>
  </si>
  <si>
    <t>罗恒明</t>
  </si>
  <si>
    <t>岩坎</t>
  </si>
  <si>
    <t>王燕凤</t>
  </si>
  <si>
    <t>姜阿菇</t>
  </si>
  <si>
    <t>胡光兰</t>
  </si>
  <si>
    <t>吴改荣</t>
  </si>
  <si>
    <t>李富荣</t>
  </si>
  <si>
    <t>王自会</t>
  </si>
  <si>
    <t>张艳琼</t>
  </si>
  <si>
    <t>王忠萍</t>
  </si>
  <si>
    <t>李培甫</t>
  </si>
  <si>
    <t>王石珍</t>
  </si>
  <si>
    <t>李海燕</t>
  </si>
  <si>
    <t>玉家坎</t>
  </si>
  <si>
    <t>罗祥</t>
  </si>
  <si>
    <t xml:space="preserve"> 马爱军</t>
  </si>
  <si>
    <t>拉苏</t>
  </si>
  <si>
    <t>玉南温</t>
  </si>
  <si>
    <t>罗伟忠</t>
  </si>
  <si>
    <t>殷宏霞</t>
  </si>
  <si>
    <t>玉南帅</t>
  </si>
  <si>
    <t>王锐</t>
  </si>
  <si>
    <t>勐海县民政局</t>
  </si>
  <si>
    <t>马彩惠</t>
  </si>
  <si>
    <t>刀应洪</t>
  </si>
  <si>
    <t>李小芳</t>
  </si>
  <si>
    <t>杨丽</t>
  </si>
  <si>
    <t>刀新华</t>
  </si>
  <si>
    <t>陶金华</t>
  </si>
  <si>
    <t>韩国凤</t>
  </si>
  <si>
    <t>何丽华</t>
  </si>
  <si>
    <t>刘志英</t>
  </si>
  <si>
    <t>肖玲</t>
  </si>
  <si>
    <t>田华</t>
  </si>
  <si>
    <t>张翠</t>
  </si>
  <si>
    <t>吴培</t>
  </si>
  <si>
    <t>崔云璐</t>
  </si>
  <si>
    <t>勐海县工商业联合会</t>
  </si>
  <si>
    <t>饶红梅</t>
  </si>
  <si>
    <t>周娅玲</t>
  </si>
  <si>
    <t>云南省勐海县国家税务局</t>
  </si>
  <si>
    <t>陈露</t>
  </si>
  <si>
    <t>王青霞</t>
  </si>
  <si>
    <t>刀海红</t>
  </si>
  <si>
    <t>玉坎勐</t>
  </si>
  <si>
    <t>金青青</t>
  </si>
  <si>
    <t>勐海县教育局</t>
  </si>
  <si>
    <t>陈慧琼</t>
  </si>
  <si>
    <t>李自成</t>
  </si>
  <si>
    <t>李亚芬</t>
  </si>
  <si>
    <t>杨玉仙</t>
  </si>
  <si>
    <t>西定哈尼族布朗族乡人民政府</t>
  </si>
  <si>
    <t>罗戈</t>
  </si>
  <si>
    <t>2018.1.1-2018.1.15</t>
  </si>
  <si>
    <t>当戈</t>
  </si>
  <si>
    <t>爬求</t>
  </si>
  <si>
    <t>黄景凌</t>
  </si>
  <si>
    <t>玉为英</t>
  </si>
  <si>
    <t>勐海县卫生监督所</t>
  </si>
  <si>
    <t>土布</t>
  </si>
  <si>
    <t>李欣欣</t>
  </si>
  <si>
    <t>勐遮镇人民政府</t>
  </si>
  <si>
    <t>许波</t>
  </si>
  <si>
    <t>2018.3.16-2018.4.15</t>
  </si>
  <si>
    <t>梁媛休产假，工资停发。</t>
  </si>
  <si>
    <t>杨秀萍</t>
  </si>
  <si>
    <t>陈林</t>
  </si>
  <si>
    <t>钱桂英</t>
  </si>
  <si>
    <t>何玲娜</t>
  </si>
  <si>
    <t>龙宇</t>
  </si>
  <si>
    <t>梁媛</t>
  </si>
  <si>
    <t>玉儿娜</t>
  </si>
  <si>
    <t>岩罕叫</t>
  </si>
  <si>
    <t>朱建瑛</t>
  </si>
  <si>
    <t>勐海县公共资源交易中心</t>
  </si>
  <si>
    <t>李佩芬</t>
  </si>
  <si>
    <t>刀建梅</t>
  </si>
  <si>
    <t>勐海县公路路政管理所</t>
  </si>
  <si>
    <t>林鑫</t>
  </si>
  <si>
    <t>2017.1.1-2018.4.30</t>
  </si>
  <si>
    <t>工资申报到2018年2月</t>
  </si>
  <si>
    <t>段竣皎</t>
  </si>
  <si>
    <t xml:space="preserve"> 撕家</t>
  </si>
  <si>
    <t>民的</t>
  </si>
  <si>
    <t>2017.1.1-2017.7.31</t>
  </si>
  <si>
    <t>勐海县发展改革和工业信息化局</t>
  </si>
  <si>
    <t>李树新</t>
  </si>
  <si>
    <t>2018.2.1-2018.4.30</t>
  </si>
  <si>
    <t>罗春林</t>
  </si>
  <si>
    <t>马丽</t>
  </si>
  <si>
    <t>勐海镇人民政府</t>
  </si>
  <si>
    <t>周秀云</t>
  </si>
  <si>
    <t>吴桂秀</t>
  </si>
  <si>
    <t>马昆江</t>
  </si>
  <si>
    <t>徐然惠</t>
  </si>
  <si>
    <t>陈金华</t>
  </si>
  <si>
    <t>6</t>
  </si>
  <si>
    <t>李红梅</t>
  </si>
  <si>
    <t>7</t>
  </si>
  <si>
    <t>周军</t>
  </si>
  <si>
    <t>8</t>
  </si>
  <si>
    <t>范恒</t>
  </si>
  <si>
    <t>9</t>
  </si>
  <si>
    <t>周云生</t>
  </si>
  <si>
    <t>10</t>
  </si>
  <si>
    <t>胡正明</t>
  </si>
  <si>
    <t>11</t>
  </si>
  <si>
    <t>黄文良</t>
  </si>
  <si>
    <t>勐海县农业和科技局</t>
  </si>
  <si>
    <t>钟正兰</t>
  </si>
  <si>
    <t>中国共产党勐海县委员会政法委员会</t>
  </si>
  <si>
    <t>唐渝娟</t>
  </si>
  <si>
    <t>邓秋宁</t>
  </si>
  <si>
    <t>勐海县格朗和哈尼族乡人民政府</t>
  </si>
  <si>
    <t>李春英</t>
  </si>
  <si>
    <t>大你只申请一个月生育保险15元。</t>
  </si>
  <si>
    <t>二大</t>
  </si>
  <si>
    <t>大你</t>
  </si>
  <si>
    <t>中国共产党勐海县委员会党校</t>
  </si>
  <si>
    <t>雷琼芬</t>
  </si>
  <si>
    <t>刘若琪</t>
  </si>
  <si>
    <t>刀燕兰</t>
  </si>
  <si>
    <t>段旭</t>
  </si>
  <si>
    <t>南春茶厂</t>
  </si>
  <si>
    <t>何家英</t>
  </si>
  <si>
    <t>企业吸纳</t>
  </si>
  <si>
    <t>玉温叫</t>
  </si>
  <si>
    <t>郭启芳</t>
  </si>
  <si>
    <t xml:space="preserve">    以上享受公益性岗位人员如有条件不符,敬请社会各界人士在公示期间监督举报。公示期7天,县就业和再就业工作领导小组办公室将对被举报人员复核审查,对不符合条件者取消享受公益性岗位补贴和社会保险补贴  联系电话:5122269    5128129</t>
  </si>
  <si>
    <t xml:space="preserve">                                                                                                     勐海县就业和再就业工作领导小组办公室                            </t>
  </si>
  <si>
    <t xml:space="preserve">                                                                              2018年4月19日
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</si>
</sst>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2"/>
      <color indexed="8"/>
      <name val="楷体_GB2312"/>
      <family val="0"/>
    </font>
    <font>
      <sz val="12"/>
      <name val="楷体_GB2312"/>
      <family val="0"/>
    </font>
    <font>
      <sz val="10"/>
      <name val="宋体"/>
      <family val="0"/>
    </font>
    <font>
      <sz val="10"/>
      <color indexed="8"/>
      <name val="楷体_GB2312"/>
      <family val="0"/>
    </font>
    <font>
      <sz val="10"/>
      <name val="楷体_GB2312"/>
      <family val="0"/>
    </font>
    <font>
      <b/>
      <sz val="28"/>
      <color indexed="8"/>
      <name val="宋体"/>
      <family val="0"/>
    </font>
    <font>
      <b/>
      <sz val="11"/>
      <name val="楷体_GB2312"/>
      <family val="0"/>
    </font>
    <font>
      <b/>
      <sz val="11"/>
      <color indexed="8"/>
      <name val="楷体_GB2312"/>
      <family val="0"/>
    </font>
    <font>
      <b/>
      <sz val="9"/>
      <name val="楷体_GB2312"/>
      <family val="0"/>
    </font>
    <font>
      <sz val="10"/>
      <color indexed="8"/>
      <name val="宋体"/>
      <family val="0"/>
    </font>
    <font>
      <b/>
      <sz val="10"/>
      <name val="楷体_GB2312"/>
      <family val="0"/>
    </font>
    <font>
      <sz val="8"/>
      <name val="楷体_GB2312"/>
      <family val="0"/>
    </font>
    <font>
      <sz val="8"/>
      <color indexed="8"/>
      <name val="楷体_GB2312"/>
      <family val="0"/>
    </font>
    <font>
      <sz val="14"/>
      <name val="楷体_GB2312"/>
      <family val="0"/>
    </font>
    <font>
      <sz val="9"/>
      <color indexed="8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楷体_GB2312"/>
      <family val="0"/>
    </font>
    <font>
      <b/>
      <sz val="28"/>
      <color indexed="8"/>
      <name val="Cambria"/>
      <family val="0"/>
    </font>
    <font>
      <sz val="10"/>
      <color theme="1"/>
      <name val="宋体"/>
      <family val="0"/>
    </font>
    <font>
      <sz val="8"/>
      <color theme="1"/>
      <name val="楷体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79"/>
  <sheetViews>
    <sheetView tabSelected="1" zoomScale="130" zoomScaleNormal="130" zoomScaleSheetLayoutView="100" workbookViewId="0" topLeftCell="B132">
      <selection activeCell="I180" sqref="I180"/>
    </sheetView>
  </sheetViews>
  <sheetFormatPr defaultColWidth="9.00390625" defaultRowHeight="14.25"/>
  <cols>
    <col min="1" max="1" width="3.25390625" style="14" customWidth="1"/>
    <col min="2" max="2" width="11.875" style="2" customWidth="1"/>
    <col min="3" max="3" width="3.375" style="14" customWidth="1"/>
    <col min="4" max="4" width="6.50390625" style="2" customWidth="1"/>
    <col min="5" max="5" width="3.25390625" style="2" customWidth="1"/>
    <col min="6" max="6" width="5.00390625" style="2" customWidth="1"/>
    <col min="7" max="7" width="17.75390625" style="2" customWidth="1"/>
    <col min="8" max="8" width="7.375" style="2" customWidth="1"/>
    <col min="9" max="9" width="9.125" style="2" customWidth="1"/>
    <col min="10" max="10" width="18.50390625" style="2" customWidth="1"/>
    <col min="11" max="11" width="9.50390625" style="2" customWidth="1"/>
    <col min="12" max="12" width="9.75390625" style="2" customWidth="1"/>
    <col min="13" max="13" width="10.25390625" style="2" customWidth="1"/>
    <col min="14" max="14" width="5.75390625" style="2" customWidth="1"/>
    <col min="15" max="15" width="7.75390625" style="2" customWidth="1"/>
    <col min="16" max="16" width="11.25390625" style="2" customWidth="1"/>
    <col min="17" max="17" width="7.125" style="15" customWidth="1"/>
    <col min="18" max="16384" width="9.00390625" style="1" customWidth="1"/>
  </cols>
  <sheetData>
    <row r="1" spans="1:17" ht="1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4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63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51" customHeight="1">
      <c r="A5" s="17" t="s">
        <v>1</v>
      </c>
      <c r="B5" s="18" t="s">
        <v>2</v>
      </c>
      <c r="C5" s="17" t="s">
        <v>3</v>
      </c>
      <c r="D5" s="18" t="s">
        <v>4</v>
      </c>
      <c r="E5" s="19" t="s">
        <v>5</v>
      </c>
      <c r="F5" s="18" t="s">
        <v>6</v>
      </c>
      <c r="G5" s="19" t="s">
        <v>7</v>
      </c>
      <c r="H5" s="20" t="s">
        <v>8</v>
      </c>
      <c r="I5" s="40" t="s">
        <v>9</v>
      </c>
      <c r="J5" s="19" t="s">
        <v>10</v>
      </c>
      <c r="K5" s="19" t="s">
        <v>11</v>
      </c>
      <c r="L5" s="19" t="s">
        <v>12</v>
      </c>
      <c r="M5" s="19" t="s">
        <v>13</v>
      </c>
      <c r="N5" s="19" t="s">
        <v>14</v>
      </c>
      <c r="O5" s="40" t="s">
        <v>15</v>
      </c>
      <c r="P5" s="20" t="s">
        <v>16</v>
      </c>
      <c r="Q5" s="19" t="s">
        <v>17</v>
      </c>
    </row>
    <row r="6" spans="1:241" s="1" customFormat="1" ht="30" customHeight="1">
      <c r="A6" s="21">
        <v>1</v>
      </c>
      <c r="B6" s="22" t="s">
        <v>18</v>
      </c>
      <c r="C6" s="23" t="s">
        <v>19</v>
      </c>
      <c r="D6" s="24" t="s">
        <v>20</v>
      </c>
      <c r="E6" s="24" t="s">
        <v>21</v>
      </c>
      <c r="F6" s="24" t="s">
        <v>22</v>
      </c>
      <c r="G6" s="25" t="s">
        <v>23</v>
      </c>
      <c r="H6" s="24">
        <v>1180</v>
      </c>
      <c r="I6" s="24">
        <v>1820</v>
      </c>
      <c r="J6" s="25" t="s">
        <v>23</v>
      </c>
      <c r="K6" s="24">
        <v>603.82</v>
      </c>
      <c r="L6" s="24">
        <v>322.1</v>
      </c>
      <c r="M6" s="24">
        <v>42.42</v>
      </c>
      <c r="N6" s="24">
        <v>3.96</v>
      </c>
      <c r="O6" s="24">
        <v>9.9</v>
      </c>
      <c r="P6" s="24">
        <f aca="true" t="shared" si="0" ref="P6:P11">SUM(M6:O6,L6,K6,I6,H6)</f>
        <v>3982.2</v>
      </c>
      <c r="Q6" s="2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</row>
    <row r="7" spans="1:241" s="1" customFormat="1" ht="30" customHeight="1">
      <c r="A7" s="21">
        <v>2</v>
      </c>
      <c r="B7" s="22"/>
      <c r="C7" s="23" t="s">
        <v>24</v>
      </c>
      <c r="D7" s="24" t="s">
        <v>25</v>
      </c>
      <c r="E7" s="24" t="s">
        <v>21</v>
      </c>
      <c r="F7" s="24" t="s">
        <v>26</v>
      </c>
      <c r="G7" s="25" t="s">
        <v>23</v>
      </c>
      <c r="H7" s="24">
        <v>1180</v>
      </c>
      <c r="I7" s="24">
        <v>1620</v>
      </c>
      <c r="J7" s="25" t="s">
        <v>23</v>
      </c>
      <c r="K7" s="24">
        <v>603.82</v>
      </c>
      <c r="L7" s="24">
        <v>322.1</v>
      </c>
      <c r="M7" s="24">
        <v>36.82</v>
      </c>
      <c r="N7" s="24">
        <v>3.96</v>
      </c>
      <c r="O7" s="24">
        <v>9.9</v>
      </c>
      <c r="P7" s="24">
        <f t="shared" si="0"/>
        <v>3776.6000000000004</v>
      </c>
      <c r="Q7" s="2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</row>
    <row r="8" spans="1:241" s="1" customFormat="1" ht="30" customHeight="1">
      <c r="A8" s="21">
        <v>3</v>
      </c>
      <c r="B8" s="22"/>
      <c r="C8" s="23" t="s">
        <v>27</v>
      </c>
      <c r="D8" s="24" t="s">
        <v>28</v>
      </c>
      <c r="E8" s="24" t="s">
        <v>29</v>
      </c>
      <c r="F8" s="24" t="s">
        <v>22</v>
      </c>
      <c r="G8" s="25" t="s">
        <v>23</v>
      </c>
      <c r="H8" s="24">
        <v>1180</v>
      </c>
      <c r="I8" s="24">
        <v>1820</v>
      </c>
      <c r="J8" s="25" t="s">
        <v>23</v>
      </c>
      <c r="K8" s="24">
        <v>603.82</v>
      </c>
      <c r="L8" s="24">
        <v>322.1</v>
      </c>
      <c r="M8" s="24">
        <v>42.42</v>
      </c>
      <c r="N8" s="24">
        <v>3.96</v>
      </c>
      <c r="O8" s="24">
        <v>9.9</v>
      </c>
      <c r="P8" s="24">
        <f t="shared" si="0"/>
        <v>3982.2</v>
      </c>
      <c r="Q8" s="2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1" s="1" customFormat="1" ht="30" customHeight="1">
      <c r="A9" s="21">
        <v>4</v>
      </c>
      <c r="B9" s="22"/>
      <c r="C9" s="23" t="s">
        <v>30</v>
      </c>
      <c r="D9" s="24" t="s">
        <v>31</v>
      </c>
      <c r="E9" s="24" t="s">
        <v>29</v>
      </c>
      <c r="F9" s="24" t="s">
        <v>22</v>
      </c>
      <c r="G9" s="25" t="s">
        <v>23</v>
      </c>
      <c r="H9" s="24">
        <v>1180</v>
      </c>
      <c r="I9" s="24">
        <v>1820</v>
      </c>
      <c r="J9" s="25" t="s">
        <v>23</v>
      </c>
      <c r="K9" s="24">
        <v>603.82</v>
      </c>
      <c r="L9" s="24">
        <v>322.1</v>
      </c>
      <c r="M9" s="24">
        <v>42.42</v>
      </c>
      <c r="N9" s="24">
        <v>3.96</v>
      </c>
      <c r="O9" s="24">
        <v>9.9</v>
      </c>
      <c r="P9" s="24">
        <f t="shared" si="0"/>
        <v>3982.2</v>
      </c>
      <c r="Q9" s="2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</row>
    <row r="10" spans="1:241" s="1" customFormat="1" ht="30" customHeight="1">
      <c r="A10" s="21">
        <v>5</v>
      </c>
      <c r="B10" s="22"/>
      <c r="C10" s="23" t="s">
        <v>32</v>
      </c>
      <c r="D10" s="24" t="s">
        <v>33</v>
      </c>
      <c r="E10" s="24" t="s">
        <v>29</v>
      </c>
      <c r="F10" s="24" t="s">
        <v>22</v>
      </c>
      <c r="G10" s="25" t="s">
        <v>23</v>
      </c>
      <c r="H10" s="24">
        <v>1180</v>
      </c>
      <c r="I10" s="24">
        <v>1820</v>
      </c>
      <c r="J10" s="25" t="s">
        <v>23</v>
      </c>
      <c r="K10" s="24">
        <v>603.82</v>
      </c>
      <c r="L10" s="24"/>
      <c r="M10" s="24">
        <v>21</v>
      </c>
      <c r="N10" s="24">
        <v>6</v>
      </c>
      <c r="O10" s="24">
        <v>15</v>
      </c>
      <c r="P10" s="24">
        <f t="shared" si="0"/>
        <v>3645.82</v>
      </c>
      <c r="Q10" s="2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</row>
    <row r="11" spans="1:241" s="1" customFormat="1" ht="30" customHeight="1">
      <c r="A11" s="21">
        <v>6</v>
      </c>
      <c r="B11" s="22"/>
      <c r="C11" s="23">
        <v>6</v>
      </c>
      <c r="D11" s="24" t="s">
        <v>34</v>
      </c>
      <c r="E11" s="24" t="s">
        <v>21</v>
      </c>
      <c r="F11" s="24" t="s">
        <v>22</v>
      </c>
      <c r="G11" s="25" t="s">
        <v>23</v>
      </c>
      <c r="H11" s="24">
        <v>1180</v>
      </c>
      <c r="I11" s="24">
        <v>1820</v>
      </c>
      <c r="J11" s="25"/>
      <c r="K11" s="24"/>
      <c r="L11" s="24"/>
      <c r="M11" s="24"/>
      <c r="N11" s="24"/>
      <c r="O11" s="24"/>
      <c r="P11" s="24">
        <f t="shared" si="0"/>
        <v>3000</v>
      </c>
      <c r="Q11" s="2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</row>
    <row r="12" spans="1:242" s="2" customFormat="1" ht="30" customHeight="1">
      <c r="A12" s="21">
        <v>7</v>
      </c>
      <c r="B12" s="23" t="s">
        <v>35</v>
      </c>
      <c r="C12" s="23">
        <v>1</v>
      </c>
      <c r="D12" s="24" t="s">
        <v>36</v>
      </c>
      <c r="E12" s="24" t="s">
        <v>21</v>
      </c>
      <c r="F12" s="24" t="s">
        <v>22</v>
      </c>
      <c r="G12" s="25" t="s">
        <v>23</v>
      </c>
      <c r="H12" s="24">
        <v>1180</v>
      </c>
      <c r="I12" s="24">
        <v>1820</v>
      </c>
      <c r="J12" s="25" t="s">
        <v>23</v>
      </c>
      <c r="K12" s="24">
        <v>603.82</v>
      </c>
      <c r="L12" s="24">
        <v>322.1</v>
      </c>
      <c r="M12" s="24">
        <v>13.86</v>
      </c>
      <c r="N12" s="24">
        <v>3.96</v>
      </c>
      <c r="O12" s="24">
        <v>9.9</v>
      </c>
      <c r="P12" s="24">
        <f aca="true" t="shared" si="1" ref="P12:P36">SUM(M12:O12,L12,K12,I12,H12)</f>
        <v>3953.6400000000003</v>
      </c>
      <c r="Q12" s="22"/>
      <c r="IH12" s="1"/>
    </row>
    <row r="13" spans="1:242" s="2" customFormat="1" ht="30" customHeight="1">
      <c r="A13" s="21">
        <v>8</v>
      </c>
      <c r="B13" s="23"/>
      <c r="C13" s="23">
        <v>2</v>
      </c>
      <c r="D13" s="24" t="s">
        <v>37</v>
      </c>
      <c r="E13" s="24" t="s">
        <v>29</v>
      </c>
      <c r="F13" s="24" t="s">
        <v>22</v>
      </c>
      <c r="G13" s="25" t="s">
        <v>23</v>
      </c>
      <c r="H13" s="24">
        <v>1180</v>
      </c>
      <c r="I13" s="24">
        <v>1820</v>
      </c>
      <c r="J13" s="25" t="s">
        <v>23</v>
      </c>
      <c r="K13" s="24">
        <v>603.82</v>
      </c>
      <c r="L13" s="24">
        <v>322.1</v>
      </c>
      <c r="M13" s="24">
        <v>13.86</v>
      </c>
      <c r="N13" s="24">
        <v>3.96</v>
      </c>
      <c r="O13" s="24">
        <v>9.9</v>
      </c>
      <c r="P13" s="24">
        <f t="shared" si="1"/>
        <v>3953.6400000000003</v>
      </c>
      <c r="Q13" s="22"/>
      <c r="IH13" s="1"/>
    </row>
    <row r="14" spans="1:242" s="2" customFormat="1" ht="30" customHeight="1">
      <c r="A14" s="21">
        <v>9</v>
      </c>
      <c r="B14" s="23"/>
      <c r="C14" s="23">
        <v>3</v>
      </c>
      <c r="D14" s="24" t="s">
        <v>38</v>
      </c>
      <c r="E14" s="24" t="s">
        <v>21</v>
      </c>
      <c r="F14" s="24" t="s">
        <v>22</v>
      </c>
      <c r="G14" s="25" t="s">
        <v>23</v>
      </c>
      <c r="H14" s="24">
        <v>1180</v>
      </c>
      <c r="I14" s="24">
        <v>1820</v>
      </c>
      <c r="J14" s="25" t="s">
        <v>23</v>
      </c>
      <c r="K14" s="24">
        <v>603.82</v>
      </c>
      <c r="L14" s="24">
        <v>322.1</v>
      </c>
      <c r="M14" s="24">
        <v>13.86</v>
      </c>
      <c r="N14" s="24">
        <v>3.96</v>
      </c>
      <c r="O14" s="24">
        <v>9.9</v>
      </c>
      <c r="P14" s="24">
        <f t="shared" si="1"/>
        <v>3953.6400000000003</v>
      </c>
      <c r="Q14" s="22"/>
      <c r="IH14" s="1"/>
    </row>
    <row r="15" spans="1:242" s="2" customFormat="1" ht="30" customHeight="1">
      <c r="A15" s="21">
        <v>10</v>
      </c>
      <c r="B15" s="23"/>
      <c r="C15" s="23">
        <v>4</v>
      </c>
      <c r="D15" s="24" t="s">
        <v>39</v>
      </c>
      <c r="E15" s="24" t="s">
        <v>29</v>
      </c>
      <c r="F15" s="24" t="s">
        <v>22</v>
      </c>
      <c r="G15" s="25" t="s">
        <v>23</v>
      </c>
      <c r="H15" s="24">
        <v>1180</v>
      </c>
      <c r="I15" s="24">
        <v>1820</v>
      </c>
      <c r="J15" s="25" t="s">
        <v>23</v>
      </c>
      <c r="K15" s="24">
        <v>603.82</v>
      </c>
      <c r="L15" s="24">
        <v>322.1</v>
      </c>
      <c r="M15" s="24">
        <v>13.86</v>
      </c>
      <c r="N15" s="24">
        <v>3.96</v>
      </c>
      <c r="O15" s="24">
        <v>9.9</v>
      </c>
      <c r="P15" s="24">
        <f t="shared" si="1"/>
        <v>3953.6400000000003</v>
      </c>
      <c r="Q15" s="22"/>
      <c r="IH15" s="1"/>
    </row>
    <row r="16" spans="1:242" s="2" customFormat="1" ht="30" customHeight="1">
      <c r="A16" s="21">
        <v>11</v>
      </c>
      <c r="B16" s="23"/>
      <c r="C16" s="23">
        <v>5</v>
      </c>
      <c r="D16" s="24" t="s">
        <v>40</v>
      </c>
      <c r="E16" s="24" t="s">
        <v>21</v>
      </c>
      <c r="F16" s="24" t="s">
        <v>22</v>
      </c>
      <c r="G16" s="25" t="s">
        <v>23</v>
      </c>
      <c r="H16" s="24">
        <v>1180</v>
      </c>
      <c r="I16" s="24">
        <v>1820</v>
      </c>
      <c r="J16" s="25" t="s">
        <v>23</v>
      </c>
      <c r="K16" s="24">
        <v>603.82</v>
      </c>
      <c r="L16" s="24">
        <v>322.1</v>
      </c>
      <c r="M16" s="24">
        <v>13.86</v>
      </c>
      <c r="N16" s="24">
        <v>3.96</v>
      </c>
      <c r="O16" s="24">
        <v>9.9</v>
      </c>
      <c r="P16" s="24">
        <f t="shared" si="1"/>
        <v>3953.6400000000003</v>
      </c>
      <c r="Q16" s="22"/>
      <c r="IH16" s="1"/>
    </row>
    <row r="17" spans="1:242" s="2" customFormat="1" ht="30" customHeight="1">
      <c r="A17" s="21">
        <v>12</v>
      </c>
      <c r="B17" s="23"/>
      <c r="C17" s="23">
        <v>6</v>
      </c>
      <c r="D17" s="24" t="s">
        <v>41</v>
      </c>
      <c r="E17" s="24" t="s">
        <v>29</v>
      </c>
      <c r="F17" s="24" t="s">
        <v>22</v>
      </c>
      <c r="G17" s="25" t="s">
        <v>23</v>
      </c>
      <c r="H17" s="24">
        <v>1180</v>
      </c>
      <c r="I17" s="24">
        <v>1820</v>
      </c>
      <c r="J17" s="25" t="s">
        <v>23</v>
      </c>
      <c r="K17" s="24">
        <v>603.82</v>
      </c>
      <c r="L17" s="24">
        <v>322.1</v>
      </c>
      <c r="M17" s="24">
        <v>13.86</v>
      </c>
      <c r="N17" s="24">
        <v>3.96</v>
      </c>
      <c r="O17" s="24">
        <v>9.9</v>
      </c>
      <c r="P17" s="24">
        <f t="shared" si="1"/>
        <v>3953.6400000000003</v>
      </c>
      <c r="Q17" s="22"/>
      <c r="IH17" s="1"/>
    </row>
    <row r="18" spans="1:242" s="3" customFormat="1" ht="30" customHeight="1">
      <c r="A18" s="21">
        <v>13</v>
      </c>
      <c r="B18" s="23"/>
      <c r="C18" s="23">
        <v>7</v>
      </c>
      <c r="D18" s="24" t="s">
        <v>42</v>
      </c>
      <c r="E18" s="24" t="s">
        <v>21</v>
      </c>
      <c r="F18" s="24" t="s">
        <v>22</v>
      </c>
      <c r="G18" s="25" t="s">
        <v>23</v>
      </c>
      <c r="H18" s="24">
        <v>1180</v>
      </c>
      <c r="I18" s="24">
        <v>1820</v>
      </c>
      <c r="J18" s="25" t="s">
        <v>23</v>
      </c>
      <c r="K18" s="24">
        <v>603.82</v>
      </c>
      <c r="L18" s="24">
        <v>322.1</v>
      </c>
      <c r="M18" s="24">
        <v>13.86</v>
      </c>
      <c r="N18" s="24">
        <v>3.96</v>
      </c>
      <c r="O18" s="24">
        <v>9.9</v>
      </c>
      <c r="P18" s="24">
        <f t="shared" si="1"/>
        <v>3953.6400000000003</v>
      </c>
      <c r="Q18" s="2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1"/>
    </row>
    <row r="19" spans="1:242" s="3" customFormat="1" ht="30" customHeight="1">
      <c r="A19" s="21">
        <v>14</v>
      </c>
      <c r="B19" s="23"/>
      <c r="C19" s="23">
        <v>8</v>
      </c>
      <c r="D19" s="24" t="s">
        <v>43</v>
      </c>
      <c r="E19" s="24" t="s">
        <v>29</v>
      </c>
      <c r="F19" s="24" t="s">
        <v>22</v>
      </c>
      <c r="G19" s="25" t="s">
        <v>23</v>
      </c>
      <c r="H19" s="24">
        <v>1180</v>
      </c>
      <c r="I19" s="24">
        <v>1820</v>
      </c>
      <c r="J19" s="25" t="s">
        <v>23</v>
      </c>
      <c r="K19" s="24">
        <v>603.82</v>
      </c>
      <c r="L19" s="24">
        <v>322.1</v>
      </c>
      <c r="M19" s="24">
        <v>13.86</v>
      </c>
      <c r="N19" s="24">
        <v>3.96</v>
      </c>
      <c r="O19" s="24">
        <v>9.9</v>
      </c>
      <c r="P19" s="24">
        <f t="shared" si="1"/>
        <v>3953.6400000000003</v>
      </c>
      <c r="Q19" s="2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1"/>
    </row>
    <row r="20" spans="1:242" s="3" customFormat="1" ht="30" customHeight="1">
      <c r="A20" s="21">
        <v>15</v>
      </c>
      <c r="B20" s="23"/>
      <c r="C20" s="23">
        <v>9</v>
      </c>
      <c r="D20" s="24" t="s">
        <v>44</v>
      </c>
      <c r="E20" s="24" t="s">
        <v>21</v>
      </c>
      <c r="F20" s="24" t="s">
        <v>22</v>
      </c>
      <c r="G20" s="25" t="s">
        <v>23</v>
      </c>
      <c r="H20" s="24">
        <v>1180</v>
      </c>
      <c r="I20" s="24">
        <v>1820</v>
      </c>
      <c r="J20" s="25" t="s">
        <v>23</v>
      </c>
      <c r="K20" s="24">
        <v>603.82</v>
      </c>
      <c r="L20" s="24">
        <v>322.1</v>
      </c>
      <c r="M20" s="24">
        <v>13.86</v>
      </c>
      <c r="N20" s="24">
        <v>3.96</v>
      </c>
      <c r="O20" s="24">
        <v>9.9</v>
      </c>
      <c r="P20" s="24">
        <f t="shared" si="1"/>
        <v>3953.6400000000003</v>
      </c>
      <c r="Q20" s="2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1"/>
    </row>
    <row r="21" spans="1:242" s="4" customFormat="1" ht="30" customHeight="1">
      <c r="A21" s="21">
        <v>16</v>
      </c>
      <c r="B21" s="23"/>
      <c r="C21" s="23">
        <v>10</v>
      </c>
      <c r="D21" s="24" t="s">
        <v>45</v>
      </c>
      <c r="E21" s="24" t="s">
        <v>29</v>
      </c>
      <c r="F21" s="24" t="s">
        <v>22</v>
      </c>
      <c r="G21" s="25" t="s">
        <v>23</v>
      </c>
      <c r="H21" s="24">
        <v>1180</v>
      </c>
      <c r="I21" s="24">
        <v>1820</v>
      </c>
      <c r="J21" s="25" t="s">
        <v>23</v>
      </c>
      <c r="K21" s="24">
        <v>603.82</v>
      </c>
      <c r="L21" s="24">
        <v>322.1</v>
      </c>
      <c r="M21" s="24">
        <v>13.86</v>
      </c>
      <c r="N21" s="24">
        <v>3.96</v>
      </c>
      <c r="O21" s="24">
        <v>9.9</v>
      </c>
      <c r="P21" s="24">
        <f t="shared" si="1"/>
        <v>3953.6400000000003</v>
      </c>
      <c r="Q21" s="2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1"/>
    </row>
    <row r="22" spans="1:242" s="4" customFormat="1" ht="30" customHeight="1">
      <c r="A22" s="21">
        <v>17</v>
      </c>
      <c r="B22" s="23"/>
      <c r="C22" s="23">
        <v>11</v>
      </c>
      <c r="D22" s="24" t="s">
        <v>46</v>
      </c>
      <c r="E22" s="24" t="s">
        <v>29</v>
      </c>
      <c r="F22" s="24" t="s">
        <v>22</v>
      </c>
      <c r="G22" s="25" t="s">
        <v>23</v>
      </c>
      <c r="H22" s="24">
        <v>1180</v>
      </c>
      <c r="I22" s="24">
        <v>1820</v>
      </c>
      <c r="J22" s="25" t="s">
        <v>23</v>
      </c>
      <c r="K22" s="24">
        <v>603.82</v>
      </c>
      <c r="L22" s="24">
        <v>322.1</v>
      </c>
      <c r="M22" s="24">
        <v>13.86</v>
      </c>
      <c r="N22" s="24">
        <v>3.96</v>
      </c>
      <c r="O22" s="24">
        <v>9.9</v>
      </c>
      <c r="P22" s="24">
        <f t="shared" si="1"/>
        <v>3953.6400000000003</v>
      </c>
      <c r="Q22" s="2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1"/>
    </row>
    <row r="23" spans="1:242" s="2" customFormat="1" ht="30" customHeight="1">
      <c r="A23" s="21">
        <v>18</v>
      </c>
      <c r="B23" s="26"/>
      <c r="C23" s="23">
        <v>12</v>
      </c>
      <c r="D23" s="24" t="s">
        <v>47</v>
      </c>
      <c r="E23" s="24" t="s">
        <v>29</v>
      </c>
      <c r="F23" s="24" t="s">
        <v>22</v>
      </c>
      <c r="G23" s="25" t="s">
        <v>23</v>
      </c>
      <c r="H23" s="24">
        <v>1180</v>
      </c>
      <c r="I23" s="24">
        <v>1820</v>
      </c>
      <c r="J23" s="25" t="s">
        <v>23</v>
      </c>
      <c r="K23" s="24">
        <v>603.82</v>
      </c>
      <c r="L23" s="24">
        <v>322.1</v>
      </c>
      <c r="M23" s="24">
        <v>13.86</v>
      </c>
      <c r="N23" s="24">
        <v>3.96</v>
      </c>
      <c r="O23" s="24">
        <v>9.9</v>
      </c>
      <c r="P23" s="24">
        <f t="shared" si="1"/>
        <v>3953.6400000000003</v>
      </c>
      <c r="Q23" s="22"/>
      <c r="IH23" s="1"/>
    </row>
    <row r="24" spans="1:242" s="2" customFormat="1" ht="30" customHeight="1">
      <c r="A24" s="21">
        <v>19</v>
      </c>
      <c r="B24" s="23"/>
      <c r="C24" s="23">
        <v>13</v>
      </c>
      <c r="D24" s="24" t="s">
        <v>48</v>
      </c>
      <c r="E24" s="24" t="s">
        <v>21</v>
      </c>
      <c r="F24" s="24" t="s">
        <v>22</v>
      </c>
      <c r="G24" s="25" t="s">
        <v>23</v>
      </c>
      <c r="H24" s="24">
        <v>1180</v>
      </c>
      <c r="I24" s="24">
        <v>1820</v>
      </c>
      <c r="J24" s="25" t="s">
        <v>23</v>
      </c>
      <c r="K24" s="24">
        <v>603.82</v>
      </c>
      <c r="L24" s="24">
        <v>322.1</v>
      </c>
      <c r="M24" s="24">
        <v>13.86</v>
      </c>
      <c r="N24" s="24">
        <v>3.96</v>
      </c>
      <c r="O24" s="24">
        <v>9.9</v>
      </c>
      <c r="P24" s="24">
        <f t="shared" si="1"/>
        <v>3953.6400000000003</v>
      </c>
      <c r="Q24" s="22"/>
      <c r="IH24" s="1"/>
    </row>
    <row r="25" spans="1:242" s="2" customFormat="1" ht="30" customHeight="1">
      <c r="A25" s="21">
        <v>20</v>
      </c>
      <c r="B25" s="22" t="s">
        <v>49</v>
      </c>
      <c r="C25" s="23" t="s">
        <v>19</v>
      </c>
      <c r="D25" s="24" t="s">
        <v>50</v>
      </c>
      <c r="E25" s="24" t="s">
        <v>29</v>
      </c>
      <c r="F25" s="24" t="s">
        <v>22</v>
      </c>
      <c r="G25" s="25" t="s">
        <v>51</v>
      </c>
      <c r="H25" s="24">
        <v>1180</v>
      </c>
      <c r="I25" s="24">
        <v>1820</v>
      </c>
      <c r="J25" s="25" t="s">
        <v>23</v>
      </c>
      <c r="K25" s="24">
        <v>603.82</v>
      </c>
      <c r="L25" s="24">
        <v>322.1</v>
      </c>
      <c r="M25" s="24">
        <v>42.42</v>
      </c>
      <c r="N25" s="24">
        <v>3.96</v>
      </c>
      <c r="O25" s="24">
        <v>9.9</v>
      </c>
      <c r="P25" s="24">
        <f t="shared" si="1"/>
        <v>3982.2</v>
      </c>
      <c r="Q25" s="2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1:242" s="2" customFormat="1" ht="30" customHeight="1">
      <c r="A26" s="21">
        <v>21</v>
      </c>
      <c r="B26" s="22"/>
      <c r="C26" s="23" t="s">
        <v>24</v>
      </c>
      <c r="D26" s="24" t="s">
        <v>52</v>
      </c>
      <c r="E26" s="24" t="s">
        <v>21</v>
      </c>
      <c r="F26" s="24" t="s">
        <v>26</v>
      </c>
      <c r="G26" s="25" t="s">
        <v>51</v>
      </c>
      <c r="H26" s="24">
        <v>1180</v>
      </c>
      <c r="I26" s="24">
        <v>1620</v>
      </c>
      <c r="J26" s="25" t="s">
        <v>23</v>
      </c>
      <c r="K26" s="24">
        <v>603.82</v>
      </c>
      <c r="L26" s="24">
        <v>322.1</v>
      </c>
      <c r="M26" s="24">
        <v>36.82</v>
      </c>
      <c r="N26" s="24">
        <v>3.96</v>
      </c>
      <c r="O26" s="24">
        <v>9.9</v>
      </c>
      <c r="P26" s="24">
        <f t="shared" si="1"/>
        <v>3776.6000000000004</v>
      </c>
      <c r="Q26" s="2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1:242" s="4" customFormat="1" ht="30" customHeight="1">
      <c r="A27" s="21">
        <v>22</v>
      </c>
      <c r="B27" s="22" t="s">
        <v>53</v>
      </c>
      <c r="C27" s="23">
        <v>1</v>
      </c>
      <c r="D27" s="26" t="s">
        <v>54</v>
      </c>
      <c r="E27" s="26" t="s">
        <v>21</v>
      </c>
      <c r="F27" s="24" t="s">
        <v>22</v>
      </c>
      <c r="G27" s="24" t="s">
        <v>55</v>
      </c>
      <c r="H27" s="24">
        <v>2360</v>
      </c>
      <c r="I27" s="24">
        <v>3640</v>
      </c>
      <c r="J27" s="24" t="s">
        <v>55</v>
      </c>
      <c r="K27" s="24">
        <v>1207.64</v>
      </c>
      <c r="L27" s="25">
        <v>644.2</v>
      </c>
      <c r="M27" s="25">
        <v>27.72</v>
      </c>
      <c r="N27" s="25">
        <v>7.92</v>
      </c>
      <c r="O27" s="25">
        <v>19.8</v>
      </c>
      <c r="P27" s="24">
        <f t="shared" si="1"/>
        <v>7907.280000000001</v>
      </c>
      <c r="Q27" s="23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1"/>
    </row>
    <row r="28" spans="1:17" s="1" customFormat="1" ht="30" customHeight="1">
      <c r="A28" s="21">
        <v>23</v>
      </c>
      <c r="B28" s="26" t="s">
        <v>56</v>
      </c>
      <c r="C28" s="23">
        <v>1</v>
      </c>
      <c r="D28" s="27" t="s">
        <v>57</v>
      </c>
      <c r="E28" s="27" t="s">
        <v>29</v>
      </c>
      <c r="F28" s="27" t="s">
        <v>26</v>
      </c>
      <c r="G28" s="24" t="s">
        <v>51</v>
      </c>
      <c r="H28" s="25">
        <v>1180</v>
      </c>
      <c r="I28" s="25">
        <v>1620</v>
      </c>
      <c r="J28" s="24" t="s">
        <v>51</v>
      </c>
      <c r="K28" s="24">
        <v>603.82</v>
      </c>
      <c r="L28" s="24">
        <v>322.1</v>
      </c>
      <c r="M28" s="24">
        <v>13.86</v>
      </c>
      <c r="N28" s="24">
        <v>3.96</v>
      </c>
      <c r="O28" s="24">
        <v>9.9</v>
      </c>
      <c r="P28" s="24">
        <f t="shared" si="1"/>
        <v>3753.6400000000003</v>
      </c>
      <c r="Q28" s="41"/>
    </row>
    <row r="29" spans="1:17" s="1" customFormat="1" ht="30" customHeight="1">
      <c r="A29" s="21">
        <v>24</v>
      </c>
      <c r="B29" s="26"/>
      <c r="C29" s="23">
        <v>2</v>
      </c>
      <c r="D29" s="27" t="s">
        <v>58</v>
      </c>
      <c r="E29" s="27" t="s">
        <v>21</v>
      </c>
      <c r="F29" s="27" t="s">
        <v>26</v>
      </c>
      <c r="G29" s="24" t="s">
        <v>51</v>
      </c>
      <c r="H29" s="25">
        <v>1180</v>
      </c>
      <c r="I29" s="25">
        <v>1620</v>
      </c>
      <c r="J29" s="24" t="s">
        <v>51</v>
      </c>
      <c r="K29" s="24">
        <v>603.82</v>
      </c>
      <c r="L29" s="24">
        <v>322.1</v>
      </c>
      <c r="M29" s="24">
        <v>13.86</v>
      </c>
      <c r="N29" s="24">
        <v>3.96</v>
      </c>
      <c r="O29" s="24">
        <v>9.9</v>
      </c>
      <c r="P29" s="24">
        <f t="shared" si="1"/>
        <v>3753.6400000000003</v>
      </c>
      <c r="Q29" s="41"/>
    </row>
    <row r="30" spans="1:17" s="1" customFormat="1" ht="30" customHeight="1">
      <c r="A30" s="21">
        <v>25</v>
      </c>
      <c r="B30" s="26"/>
      <c r="C30" s="23">
        <v>3</v>
      </c>
      <c r="D30" s="28" t="s">
        <v>59</v>
      </c>
      <c r="E30" s="27" t="s">
        <v>21</v>
      </c>
      <c r="F30" s="27" t="s">
        <v>26</v>
      </c>
      <c r="G30" s="24" t="s">
        <v>51</v>
      </c>
      <c r="H30" s="25">
        <v>1180</v>
      </c>
      <c r="I30" s="25">
        <v>1620</v>
      </c>
      <c r="J30" s="24" t="s">
        <v>51</v>
      </c>
      <c r="K30" s="24">
        <v>603.82</v>
      </c>
      <c r="L30" s="24">
        <v>322.1</v>
      </c>
      <c r="M30" s="24">
        <v>13.86</v>
      </c>
      <c r="N30" s="24">
        <v>3.96</v>
      </c>
      <c r="O30" s="24">
        <v>9.9</v>
      </c>
      <c r="P30" s="24">
        <f t="shared" si="1"/>
        <v>3753.6400000000003</v>
      </c>
      <c r="Q30" s="41"/>
    </row>
    <row r="31" spans="1:17" s="5" customFormat="1" ht="30" customHeight="1">
      <c r="A31" s="21">
        <v>26</v>
      </c>
      <c r="B31" s="22" t="s">
        <v>60</v>
      </c>
      <c r="C31" s="29" t="s">
        <v>19</v>
      </c>
      <c r="D31" s="27" t="s">
        <v>61</v>
      </c>
      <c r="E31" s="27" t="s">
        <v>29</v>
      </c>
      <c r="F31" s="26" t="s">
        <v>22</v>
      </c>
      <c r="G31" s="24" t="s">
        <v>23</v>
      </c>
      <c r="H31" s="24">
        <v>1180</v>
      </c>
      <c r="I31" s="24">
        <v>1820</v>
      </c>
      <c r="J31" s="24" t="s">
        <v>23</v>
      </c>
      <c r="K31" s="24">
        <v>603.82</v>
      </c>
      <c r="L31" s="24">
        <v>322.1</v>
      </c>
      <c r="M31" s="25">
        <v>21</v>
      </c>
      <c r="N31" s="25">
        <v>6</v>
      </c>
      <c r="O31" s="25">
        <v>15</v>
      </c>
      <c r="P31" s="24">
        <f t="shared" si="1"/>
        <v>3967.92</v>
      </c>
      <c r="Q31" s="22"/>
    </row>
    <row r="32" spans="1:17" s="5" customFormat="1" ht="30" customHeight="1">
      <c r="A32" s="21">
        <v>27</v>
      </c>
      <c r="B32" s="22"/>
      <c r="C32" s="29" t="s">
        <v>24</v>
      </c>
      <c r="D32" s="27" t="s">
        <v>62</v>
      </c>
      <c r="E32" s="27" t="s">
        <v>21</v>
      </c>
      <c r="F32" s="26" t="s">
        <v>22</v>
      </c>
      <c r="G32" s="24" t="s">
        <v>23</v>
      </c>
      <c r="H32" s="24">
        <v>1180</v>
      </c>
      <c r="I32" s="24">
        <v>1820</v>
      </c>
      <c r="J32" s="24" t="s">
        <v>23</v>
      </c>
      <c r="K32" s="24">
        <v>603.82</v>
      </c>
      <c r="L32" s="24">
        <v>322.1</v>
      </c>
      <c r="M32" s="25">
        <v>21</v>
      </c>
      <c r="N32" s="25">
        <v>6</v>
      </c>
      <c r="O32" s="25">
        <v>15</v>
      </c>
      <c r="P32" s="24">
        <f t="shared" si="1"/>
        <v>3967.92</v>
      </c>
      <c r="Q32" s="22"/>
    </row>
    <row r="33" spans="1:242" s="6" customFormat="1" ht="30" customHeight="1">
      <c r="A33" s="21">
        <v>28</v>
      </c>
      <c r="B33" s="22" t="s">
        <v>63</v>
      </c>
      <c r="C33" s="23">
        <v>1</v>
      </c>
      <c r="D33" s="24" t="s">
        <v>64</v>
      </c>
      <c r="E33" s="24" t="s">
        <v>21</v>
      </c>
      <c r="F33" s="24" t="s">
        <v>26</v>
      </c>
      <c r="G33" s="25" t="s">
        <v>51</v>
      </c>
      <c r="H33" s="24">
        <v>1180</v>
      </c>
      <c r="I33" s="24">
        <v>1620</v>
      </c>
      <c r="J33" s="25" t="s">
        <v>51</v>
      </c>
      <c r="K33" s="24"/>
      <c r="L33" s="24">
        <v>322.1</v>
      </c>
      <c r="M33" s="24"/>
      <c r="N33" s="24"/>
      <c r="O33" s="24"/>
      <c r="P33" s="24">
        <f t="shared" si="1"/>
        <v>3122.1</v>
      </c>
      <c r="Q33" s="22" t="s">
        <v>65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1"/>
    </row>
    <row r="34" spans="1:17" s="7" customFormat="1" ht="30" customHeight="1">
      <c r="A34" s="21">
        <v>29</v>
      </c>
      <c r="B34" s="22" t="s">
        <v>66</v>
      </c>
      <c r="C34" s="23">
        <v>1</v>
      </c>
      <c r="D34" s="24" t="s">
        <v>67</v>
      </c>
      <c r="E34" s="24" t="s">
        <v>21</v>
      </c>
      <c r="F34" s="24" t="s">
        <v>26</v>
      </c>
      <c r="G34" s="24" t="s">
        <v>55</v>
      </c>
      <c r="H34" s="24">
        <v>2360</v>
      </c>
      <c r="I34" s="24">
        <v>3240</v>
      </c>
      <c r="J34" s="24" t="s">
        <v>55</v>
      </c>
      <c r="K34" s="25">
        <v>1207.64</v>
      </c>
      <c r="L34" s="24">
        <v>644.2</v>
      </c>
      <c r="M34" s="25">
        <v>27.72</v>
      </c>
      <c r="N34" s="24">
        <v>7.92</v>
      </c>
      <c r="O34" s="24">
        <v>19.8</v>
      </c>
      <c r="P34" s="24">
        <f t="shared" si="1"/>
        <v>7507.280000000001</v>
      </c>
      <c r="Q34" s="22"/>
    </row>
    <row r="35" spans="1:242" s="8" customFormat="1" ht="30" customHeight="1">
      <c r="A35" s="21">
        <v>30</v>
      </c>
      <c r="B35" s="22" t="s">
        <v>68</v>
      </c>
      <c r="C35" s="29" t="s">
        <v>19</v>
      </c>
      <c r="D35" s="26" t="s">
        <v>69</v>
      </c>
      <c r="E35" s="26" t="s">
        <v>29</v>
      </c>
      <c r="F35" s="26" t="s">
        <v>22</v>
      </c>
      <c r="G35" s="24" t="s">
        <v>23</v>
      </c>
      <c r="H35" s="24">
        <v>1180</v>
      </c>
      <c r="I35" s="24">
        <v>1820</v>
      </c>
      <c r="J35" s="24" t="s">
        <v>23</v>
      </c>
      <c r="K35" s="24">
        <v>603.82</v>
      </c>
      <c r="L35" s="24">
        <v>322.1</v>
      </c>
      <c r="M35" s="24">
        <v>42.42</v>
      </c>
      <c r="N35" s="24">
        <v>3.96</v>
      </c>
      <c r="O35" s="24">
        <v>9.9</v>
      </c>
      <c r="P35" s="24">
        <f t="shared" si="1"/>
        <v>3982.2</v>
      </c>
      <c r="Q35" s="42"/>
      <c r="IH35" s="47"/>
    </row>
    <row r="36" spans="1:242" s="8" customFormat="1" ht="30" customHeight="1">
      <c r="A36" s="21">
        <v>31</v>
      </c>
      <c r="B36" s="22"/>
      <c r="C36" s="29" t="s">
        <v>24</v>
      </c>
      <c r="D36" s="27" t="s">
        <v>70</v>
      </c>
      <c r="E36" s="27" t="s">
        <v>21</v>
      </c>
      <c r="F36" s="26" t="s">
        <v>22</v>
      </c>
      <c r="G36" s="24" t="s">
        <v>23</v>
      </c>
      <c r="H36" s="24">
        <v>1180</v>
      </c>
      <c r="I36" s="24">
        <v>1820</v>
      </c>
      <c r="J36" s="24" t="s">
        <v>23</v>
      </c>
      <c r="K36" s="24">
        <v>603.82</v>
      </c>
      <c r="L36" s="24">
        <v>322.1</v>
      </c>
      <c r="M36" s="24">
        <v>21</v>
      </c>
      <c r="N36" s="24">
        <v>6</v>
      </c>
      <c r="O36" s="24">
        <v>15</v>
      </c>
      <c r="P36" s="24">
        <f t="shared" si="1"/>
        <v>3967.92</v>
      </c>
      <c r="Q36" s="42"/>
      <c r="IH36" s="47"/>
    </row>
    <row r="37" spans="1:241" s="3" customFormat="1" ht="30" customHeight="1">
      <c r="A37" s="21">
        <v>32</v>
      </c>
      <c r="B37" s="30" t="s">
        <v>71</v>
      </c>
      <c r="C37" s="30">
        <v>1</v>
      </c>
      <c r="D37" s="22" t="s">
        <v>72</v>
      </c>
      <c r="E37" s="31" t="s">
        <v>29</v>
      </c>
      <c r="F37" s="25" t="s">
        <v>22</v>
      </c>
      <c r="G37" s="24" t="s">
        <v>23</v>
      </c>
      <c r="H37" s="24">
        <v>1180</v>
      </c>
      <c r="I37" s="24">
        <v>1820</v>
      </c>
      <c r="J37" s="24" t="s">
        <v>23</v>
      </c>
      <c r="K37" s="24">
        <v>603.82</v>
      </c>
      <c r="L37" s="24">
        <v>322.1</v>
      </c>
      <c r="M37" s="24">
        <v>21</v>
      </c>
      <c r="N37" s="24">
        <v>12</v>
      </c>
      <c r="O37" s="24">
        <v>15</v>
      </c>
      <c r="P37" s="24">
        <f aca="true" t="shared" si="2" ref="P37:P63">SUM(M37:O37,L37,K37,I37,H37)</f>
        <v>3973.92</v>
      </c>
      <c r="Q37" s="4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48"/>
    </row>
    <row r="38" spans="1:241" s="3" customFormat="1" ht="30" customHeight="1">
      <c r="A38" s="21">
        <v>33</v>
      </c>
      <c r="B38" s="30"/>
      <c r="C38" s="30">
        <v>2</v>
      </c>
      <c r="D38" s="22" t="s">
        <v>73</v>
      </c>
      <c r="E38" s="31" t="s">
        <v>29</v>
      </c>
      <c r="F38" s="25" t="s">
        <v>22</v>
      </c>
      <c r="G38" s="24" t="s">
        <v>23</v>
      </c>
      <c r="H38" s="24">
        <v>1180</v>
      </c>
      <c r="I38" s="24">
        <v>1820</v>
      </c>
      <c r="J38" s="24" t="s">
        <v>23</v>
      </c>
      <c r="K38" s="24">
        <v>603.82</v>
      </c>
      <c r="L38" s="24">
        <v>322.1</v>
      </c>
      <c r="M38" s="24">
        <v>42.42</v>
      </c>
      <c r="N38" s="24">
        <v>7.92</v>
      </c>
      <c r="O38" s="24">
        <v>9.9</v>
      </c>
      <c r="P38" s="24">
        <f t="shared" si="2"/>
        <v>3986.16</v>
      </c>
      <c r="Q38" s="43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48"/>
    </row>
    <row r="39" spans="1:241" s="3" customFormat="1" ht="30" customHeight="1">
      <c r="A39" s="21">
        <v>34</v>
      </c>
      <c r="B39" s="30"/>
      <c r="C39" s="30">
        <v>3</v>
      </c>
      <c r="D39" s="32" t="s">
        <v>74</v>
      </c>
      <c r="E39" s="33" t="s">
        <v>21</v>
      </c>
      <c r="F39" s="25" t="s">
        <v>22</v>
      </c>
      <c r="G39" s="24" t="s">
        <v>23</v>
      </c>
      <c r="H39" s="24">
        <v>1180</v>
      </c>
      <c r="I39" s="24">
        <v>1820</v>
      </c>
      <c r="J39" s="24" t="s">
        <v>23</v>
      </c>
      <c r="K39" s="24">
        <v>603.82</v>
      </c>
      <c r="L39" s="24">
        <v>322.1</v>
      </c>
      <c r="M39" s="24">
        <v>42.42</v>
      </c>
      <c r="N39" s="24">
        <v>7.92</v>
      </c>
      <c r="O39" s="24">
        <v>9.9</v>
      </c>
      <c r="P39" s="24">
        <f t="shared" si="2"/>
        <v>3986.16</v>
      </c>
      <c r="Q39" s="4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48"/>
    </row>
    <row r="40" spans="1:241" s="3" customFormat="1" ht="30" customHeight="1">
      <c r="A40" s="21">
        <v>35</v>
      </c>
      <c r="B40" s="30"/>
      <c r="C40" s="30">
        <v>4</v>
      </c>
      <c r="D40" s="32" t="s">
        <v>75</v>
      </c>
      <c r="E40" s="33" t="s">
        <v>29</v>
      </c>
      <c r="F40" s="25" t="s">
        <v>26</v>
      </c>
      <c r="G40" s="24" t="s">
        <v>23</v>
      </c>
      <c r="H40" s="24">
        <v>1180</v>
      </c>
      <c r="I40" s="24">
        <v>1620</v>
      </c>
      <c r="J40" s="24" t="s">
        <v>23</v>
      </c>
      <c r="K40" s="24">
        <v>603.82</v>
      </c>
      <c r="L40" s="24">
        <v>322.1</v>
      </c>
      <c r="M40" s="24">
        <v>36.82</v>
      </c>
      <c r="N40" s="24">
        <v>7.92</v>
      </c>
      <c r="O40" s="24">
        <v>9.9</v>
      </c>
      <c r="P40" s="24">
        <f t="shared" si="2"/>
        <v>3780.56</v>
      </c>
      <c r="Q40" s="43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48"/>
    </row>
    <row r="41" spans="1:241" s="3" customFormat="1" ht="30" customHeight="1">
      <c r="A41" s="21">
        <v>36</v>
      </c>
      <c r="B41" s="30"/>
      <c r="C41" s="30">
        <v>5</v>
      </c>
      <c r="D41" s="32" t="s">
        <v>76</v>
      </c>
      <c r="E41" s="33" t="s">
        <v>21</v>
      </c>
      <c r="F41" s="25" t="s">
        <v>26</v>
      </c>
      <c r="G41" s="24" t="s">
        <v>23</v>
      </c>
      <c r="H41" s="24">
        <v>1180</v>
      </c>
      <c r="I41" s="24">
        <v>1620</v>
      </c>
      <c r="J41" s="24" t="s">
        <v>23</v>
      </c>
      <c r="K41" s="24">
        <v>603.82</v>
      </c>
      <c r="L41" s="24">
        <v>322.1</v>
      </c>
      <c r="M41" s="24">
        <v>36.82</v>
      </c>
      <c r="N41" s="24">
        <v>7.92</v>
      </c>
      <c r="O41" s="24">
        <v>9.9</v>
      </c>
      <c r="P41" s="24">
        <f t="shared" si="2"/>
        <v>3780.56</v>
      </c>
      <c r="Q41" s="43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48"/>
    </row>
    <row r="42" spans="1:241" s="3" customFormat="1" ht="30" customHeight="1">
      <c r="A42" s="21">
        <v>37</v>
      </c>
      <c r="B42" s="30"/>
      <c r="C42" s="30">
        <v>6</v>
      </c>
      <c r="D42" s="32" t="s">
        <v>77</v>
      </c>
      <c r="E42" s="33" t="s">
        <v>21</v>
      </c>
      <c r="F42" s="25" t="s">
        <v>26</v>
      </c>
      <c r="G42" s="24" t="s">
        <v>23</v>
      </c>
      <c r="H42" s="24">
        <v>1180</v>
      </c>
      <c r="I42" s="24">
        <v>1620</v>
      </c>
      <c r="J42" s="24" t="s">
        <v>23</v>
      </c>
      <c r="K42" s="24">
        <v>603.82</v>
      </c>
      <c r="L42" s="24">
        <v>322.1</v>
      </c>
      <c r="M42" s="24">
        <v>36.82</v>
      </c>
      <c r="N42" s="24">
        <v>7.92</v>
      </c>
      <c r="O42" s="24">
        <v>9.9</v>
      </c>
      <c r="P42" s="24">
        <f t="shared" si="2"/>
        <v>3780.56</v>
      </c>
      <c r="Q42" s="43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48"/>
    </row>
    <row r="43" spans="1:241" s="3" customFormat="1" ht="30" customHeight="1">
      <c r="A43" s="21">
        <v>38</v>
      </c>
      <c r="B43" s="30"/>
      <c r="C43" s="30">
        <v>7</v>
      </c>
      <c r="D43" s="32" t="s">
        <v>78</v>
      </c>
      <c r="E43" s="33" t="s">
        <v>21</v>
      </c>
      <c r="F43" s="25" t="s">
        <v>26</v>
      </c>
      <c r="G43" s="24" t="s">
        <v>23</v>
      </c>
      <c r="H43" s="24">
        <v>1180</v>
      </c>
      <c r="I43" s="24">
        <v>1620</v>
      </c>
      <c r="J43" s="24" t="s">
        <v>23</v>
      </c>
      <c r="K43" s="24">
        <v>603.82</v>
      </c>
      <c r="L43" s="24">
        <v>322.1</v>
      </c>
      <c r="M43" s="24">
        <v>36.82</v>
      </c>
      <c r="N43" s="24">
        <v>7.92</v>
      </c>
      <c r="O43" s="24">
        <v>9.9</v>
      </c>
      <c r="P43" s="24">
        <f t="shared" si="2"/>
        <v>3780.56</v>
      </c>
      <c r="Q43" s="43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48"/>
    </row>
    <row r="44" spans="1:241" s="3" customFormat="1" ht="30" customHeight="1">
      <c r="A44" s="21">
        <v>39</v>
      </c>
      <c r="B44" s="30"/>
      <c r="C44" s="30">
        <v>8</v>
      </c>
      <c r="D44" s="32" t="s">
        <v>79</v>
      </c>
      <c r="E44" s="33" t="s">
        <v>21</v>
      </c>
      <c r="F44" s="25" t="s">
        <v>26</v>
      </c>
      <c r="G44" s="24" t="s">
        <v>23</v>
      </c>
      <c r="H44" s="24">
        <v>1180</v>
      </c>
      <c r="I44" s="24">
        <v>1620</v>
      </c>
      <c r="J44" s="24" t="s">
        <v>23</v>
      </c>
      <c r="K44" s="24">
        <v>603.82</v>
      </c>
      <c r="L44" s="24">
        <v>322.1</v>
      </c>
      <c r="M44" s="24">
        <v>36.82</v>
      </c>
      <c r="N44" s="24">
        <v>7.92</v>
      </c>
      <c r="O44" s="24">
        <v>9.9</v>
      </c>
      <c r="P44" s="24">
        <f t="shared" si="2"/>
        <v>3780.56</v>
      </c>
      <c r="Q44" s="43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48"/>
    </row>
    <row r="45" spans="1:17" s="1" customFormat="1" ht="30" customHeight="1">
      <c r="A45" s="21">
        <v>40</v>
      </c>
      <c r="B45" s="34" t="s">
        <v>80</v>
      </c>
      <c r="C45" s="23" t="s">
        <v>19</v>
      </c>
      <c r="D45" s="24" t="s">
        <v>81</v>
      </c>
      <c r="E45" s="24" t="s">
        <v>21</v>
      </c>
      <c r="F45" s="24" t="s">
        <v>26</v>
      </c>
      <c r="G45" s="24" t="s">
        <v>23</v>
      </c>
      <c r="H45" s="24">
        <v>1180</v>
      </c>
      <c r="I45" s="24">
        <v>1620</v>
      </c>
      <c r="J45" s="24" t="s">
        <v>23</v>
      </c>
      <c r="K45" s="24">
        <v>603.82</v>
      </c>
      <c r="L45" s="24">
        <v>322.1</v>
      </c>
      <c r="M45" s="24">
        <v>13.86</v>
      </c>
      <c r="N45" s="24">
        <v>3.96</v>
      </c>
      <c r="O45" s="24">
        <v>9.9</v>
      </c>
      <c r="P45" s="24">
        <f t="shared" si="2"/>
        <v>3753.6400000000003</v>
      </c>
      <c r="Q45" s="44"/>
    </row>
    <row r="46" spans="1:17" s="1" customFormat="1" ht="30" customHeight="1">
      <c r="A46" s="21">
        <v>41</v>
      </c>
      <c r="B46" s="35"/>
      <c r="C46" s="23" t="s">
        <v>24</v>
      </c>
      <c r="D46" s="24" t="s">
        <v>82</v>
      </c>
      <c r="E46" s="24" t="s">
        <v>21</v>
      </c>
      <c r="F46" s="24" t="s">
        <v>26</v>
      </c>
      <c r="G46" s="24" t="s">
        <v>23</v>
      </c>
      <c r="H46" s="24">
        <v>1180</v>
      </c>
      <c r="I46" s="24">
        <v>1620</v>
      </c>
      <c r="J46" s="24" t="s">
        <v>23</v>
      </c>
      <c r="K46" s="24">
        <v>603.82</v>
      </c>
      <c r="L46" s="24">
        <v>322.1</v>
      </c>
      <c r="M46" s="24">
        <v>13.86</v>
      </c>
      <c r="N46" s="24">
        <v>3.96</v>
      </c>
      <c r="O46" s="24">
        <v>9.9</v>
      </c>
      <c r="P46" s="24">
        <f t="shared" si="2"/>
        <v>3753.6400000000003</v>
      </c>
      <c r="Q46" s="41"/>
    </row>
    <row r="47" spans="1:17" s="1" customFormat="1" ht="30" customHeight="1">
      <c r="A47" s="21">
        <v>42</v>
      </c>
      <c r="B47" s="35"/>
      <c r="C47" s="23">
        <v>3</v>
      </c>
      <c r="D47" s="25" t="s">
        <v>83</v>
      </c>
      <c r="E47" s="25" t="s">
        <v>29</v>
      </c>
      <c r="F47" s="25" t="s">
        <v>22</v>
      </c>
      <c r="G47" s="24" t="s">
        <v>23</v>
      </c>
      <c r="H47" s="24">
        <v>1180</v>
      </c>
      <c r="I47" s="24">
        <v>1820</v>
      </c>
      <c r="J47" s="24" t="s">
        <v>23</v>
      </c>
      <c r="K47" s="24">
        <v>603.82</v>
      </c>
      <c r="L47" s="24">
        <v>322.1</v>
      </c>
      <c r="M47" s="24">
        <v>13.86</v>
      </c>
      <c r="N47" s="24">
        <v>3.96</v>
      </c>
      <c r="O47" s="24">
        <v>9.9</v>
      </c>
      <c r="P47" s="24">
        <f t="shared" si="2"/>
        <v>3953.6400000000003</v>
      </c>
      <c r="Q47" s="41"/>
    </row>
    <row r="48" spans="1:17" s="1" customFormat="1" ht="30" customHeight="1">
      <c r="A48" s="21">
        <v>43</v>
      </c>
      <c r="B48" s="35"/>
      <c r="C48" s="23">
        <v>4</v>
      </c>
      <c r="D48" s="25" t="s">
        <v>84</v>
      </c>
      <c r="E48" s="25" t="s">
        <v>21</v>
      </c>
      <c r="F48" s="25" t="s">
        <v>22</v>
      </c>
      <c r="G48" s="24" t="s">
        <v>23</v>
      </c>
      <c r="H48" s="24">
        <v>1180</v>
      </c>
      <c r="I48" s="24">
        <v>1820</v>
      </c>
      <c r="J48" s="24" t="s">
        <v>23</v>
      </c>
      <c r="K48" s="24">
        <v>603.82</v>
      </c>
      <c r="L48" s="24">
        <v>322.1</v>
      </c>
      <c r="M48" s="24">
        <v>13.86</v>
      </c>
      <c r="N48" s="24">
        <v>3.96</v>
      </c>
      <c r="O48" s="24">
        <v>9.9</v>
      </c>
      <c r="P48" s="24">
        <f t="shared" si="2"/>
        <v>3953.6400000000003</v>
      </c>
      <c r="Q48" s="41"/>
    </row>
    <row r="49" spans="1:242" s="3" customFormat="1" ht="30" customHeight="1">
      <c r="A49" s="21">
        <v>44</v>
      </c>
      <c r="B49" s="36" t="s">
        <v>85</v>
      </c>
      <c r="C49" s="23">
        <v>1</v>
      </c>
      <c r="D49" s="37" t="s">
        <v>86</v>
      </c>
      <c r="E49" s="31" t="s">
        <v>21</v>
      </c>
      <c r="F49" s="37" t="s">
        <v>22</v>
      </c>
      <c r="G49" s="24" t="s">
        <v>55</v>
      </c>
      <c r="H49" s="25">
        <v>2360</v>
      </c>
      <c r="I49" s="25">
        <v>3640</v>
      </c>
      <c r="J49" s="24" t="s">
        <v>55</v>
      </c>
      <c r="K49" s="25">
        <v>1207.64</v>
      </c>
      <c r="L49" s="25">
        <v>644.2</v>
      </c>
      <c r="M49" s="25">
        <v>56.28</v>
      </c>
      <c r="N49" s="25">
        <v>7.92</v>
      </c>
      <c r="O49" s="25">
        <v>19.8</v>
      </c>
      <c r="P49" s="24">
        <f t="shared" si="2"/>
        <v>7935.84</v>
      </c>
      <c r="Q49" s="2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1"/>
    </row>
    <row r="50" spans="1:17" s="9" customFormat="1" ht="30" customHeight="1">
      <c r="A50" s="21">
        <v>45</v>
      </c>
      <c r="B50" s="22" t="s">
        <v>87</v>
      </c>
      <c r="C50" s="31" t="s">
        <v>19</v>
      </c>
      <c r="D50" s="38" t="s">
        <v>88</v>
      </c>
      <c r="E50" s="38" t="s">
        <v>21</v>
      </c>
      <c r="F50" s="38" t="s">
        <v>26</v>
      </c>
      <c r="G50" s="24"/>
      <c r="H50" s="24"/>
      <c r="I50" s="24"/>
      <c r="J50" s="24" t="s">
        <v>89</v>
      </c>
      <c r="K50" s="24">
        <v>1207.64</v>
      </c>
      <c r="L50" s="24">
        <v>644.2</v>
      </c>
      <c r="M50" s="25">
        <v>27.72</v>
      </c>
      <c r="N50" s="25">
        <v>7.92</v>
      </c>
      <c r="O50" s="25">
        <v>19.8</v>
      </c>
      <c r="P50" s="24">
        <f t="shared" si="2"/>
        <v>1907.2800000000002</v>
      </c>
      <c r="Q50" s="41"/>
    </row>
    <row r="51" spans="1:17" s="9" customFormat="1" ht="30" customHeight="1">
      <c r="A51" s="21">
        <v>46</v>
      </c>
      <c r="B51" s="22"/>
      <c r="C51" s="31" t="s">
        <v>24</v>
      </c>
      <c r="D51" s="38" t="s">
        <v>90</v>
      </c>
      <c r="E51" s="38" t="s">
        <v>29</v>
      </c>
      <c r="F51" s="38" t="s">
        <v>26</v>
      </c>
      <c r="G51" s="24"/>
      <c r="H51" s="24"/>
      <c r="I51" s="24"/>
      <c r="J51" s="24" t="s">
        <v>89</v>
      </c>
      <c r="K51" s="24">
        <v>1207.64</v>
      </c>
      <c r="L51" s="24">
        <v>644.2</v>
      </c>
      <c r="M51" s="25">
        <v>27.72</v>
      </c>
      <c r="N51" s="25">
        <v>7.92</v>
      </c>
      <c r="O51" s="25">
        <v>19.8</v>
      </c>
      <c r="P51" s="24">
        <f t="shared" si="2"/>
        <v>1907.2800000000002</v>
      </c>
      <c r="Q51" s="41"/>
    </row>
    <row r="52" spans="1:17" s="9" customFormat="1" ht="30" customHeight="1">
      <c r="A52" s="21">
        <v>47</v>
      </c>
      <c r="B52" s="22"/>
      <c r="C52" s="31" t="s">
        <v>27</v>
      </c>
      <c r="D52" s="38" t="s">
        <v>91</v>
      </c>
      <c r="E52" s="38" t="s">
        <v>21</v>
      </c>
      <c r="F52" s="38" t="s">
        <v>26</v>
      </c>
      <c r="G52" s="24" t="s">
        <v>51</v>
      </c>
      <c r="H52" s="24">
        <v>1180</v>
      </c>
      <c r="I52" s="24">
        <v>1620</v>
      </c>
      <c r="J52" s="24" t="s">
        <v>92</v>
      </c>
      <c r="K52" s="24">
        <v>1811.46</v>
      </c>
      <c r="L52" s="24">
        <v>966.3</v>
      </c>
      <c r="M52" s="25">
        <v>41.58</v>
      </c>
      <c r="N52" s="25">
        <v>11.88</v>
      </c>
      <c r="O52" s="25">
        <v>29.7</v>
      </c>
      <c r="P52" s="24">
        <f t="shared" si="2"/>
        <v>5660.92</v>
      </c>
      <c r="Q52" s="41"/>
    </row>
    <row r="53" spans="1:17" s="9" customFormat="1" ht="30" customHeight="1">
      <c r="A53" s="21">
        <v>48</v>
      </c>
      <c r="B53" s="22"/>
      <c r="C53" s="31" t="s">
        <v>30</v>
      </c>
      <c r="D53" s="38" t="s">
        <v>93</v>
      </c>
      <c r="E53" s="38" t="s">
        <v>21</v>
      </c>
      <c r="F53" s="38" t="s">
        <v>26</v>
      </c>
      <c r="G53" s="24" t="s">
        <v>51</v>
      </c>
      <c r="H53" s="24">
        <v>1180</v>
      </c>
      <c r="I53" s="24">
        <v>1620</v>
      </c>
      <c r="J53" s="24" t="s">
        <v>92</v>
      </c>
      <c r="K53" s="24">
        <v>1811.46</v>
      </c>
      <c r="L53" s="24">
        <v>966.3</v>
      </c>
      <c r="M53" s="25">
        <v>41.58</v>
      </c>
      <c r="N53" s="25">
        <v>11.88</v>
      </c>
      <c r="O53" s="25">
        <v>29.7</v>
      </c>
      <c r="P53" s="24">
        <f t="shared" si="2"/>
        <v>5660.92</v>
      </c>
      <c r="Q53" s="41"/>
    </row>
    <row r="54" spans="1:17" s="9" customFormat="1" ht="30" customHeight="1">
      <c r="A54" s="21">
        <v>49</v>
      </c>
      <c r="B54" s="22"/>
      <c r="C54" s="31" t="s">
        <v>32</v>
      </c>
      <c r="D54" s="38" t="s">
        <v>94</v>
      </c>
      <c r="E54" s="38" t="s">
        <v>29</v>
      </c>
      <c r="F54" s="38" t="s">
        <v>26</v>
      </c>
      <c r="G54" s="24" t="s">
        <v>51</v>
      </c>
      <c r="H54" s="24">
        <v>1180</v>
      </c>
      <c r="I54" s="24">
        <v>1620</v>
      </c>
      <c r="J54" s="24"/>
      <c r="K54" s="24"/>
      <c r="L54" s="24"/>
      <c r="M54" s="24"/>
      <c r="N54" s="24"/>
      <c r="O54" s="24"/>
      <c r="P54" s="24">
        <f t="shared" si="2"/>
        <v>2800</v>
      </c>
      <c r="Q54" s="41"/>
    </row>
    <row r="55" spans="1:242" s="3" customFormat="1" ht="30" customHeight="1">
      <c r="A55" s="21">
        <v>50</v>
      </c>
      <c r="B55" s="36" t="s">
        <v>95</v>
      </c>
      <c r="C55" s="30" t="s">
        <v>19</v>
      </c>
      <c r="D55" s="36" t="s">
        <v>96</v>
      </c>
      <c r="E55" s="39" t="s">
        <v>29</v>
      </c>
      <c r="F55" s="36" t="s">
        <v>22</v>
      </c>
      <c r="G55" s="24" t="s">
        <v>23</v>
      </c>
      <c r="H55" s="25">
        <v>1180</v>
      </c>
      <c r="I55" s="25">
        <v>1820</v>
      </c>
      <c r="J55" s="24" t="s">
        <v>23</v>
      </c>
      <c r="K55" s="25">
        <v>603.82</v>
      </c>
      <c r="L55" s="25">
        <v>322.1</v>
      </c>
      <c r="M55" s="24">
        <v>13.86</v>
      </c>
      <c r="N55" s="24">
        <v>3.96</v>
      </c>
      <c r="O55" s="24">
        <v>9.9</v>
      </c>
      <c r="P55" s="24">
        <f t="shared" si="2"/>
        <v>3953.6400000000003</v>
      </c>
      <c r="Q55" s="45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1"/>
    </row>
    <row r="56" spans="1:242" s="3" customFormat="1" ht="30" customHeight="1">
      <c r="A56" s="21">
        <v>51</v>
      </c>
      <c r="B56" s="36"/>
      <c r="C56" s="30">
        <v>2</v>
      </c>
      <c r="D56" s="26" t="s">
        <v>97</v>
      </c>
      <c r="E56" s="26" t="s">
        <v>21</v>
      </c>
      <c r="F56" s="26" t="s">
        <v>22</v>
      </c>
      <c r="G56" s="24" t="s">
        <v>23</v>
      </c>
      <c r="H56" s="25">
        <v>1180</v>
      </c>
      <c r="I56" s="25">
        <v>1820</v>
      </c>
      <c r="J56" s="24" t="s">
        <v>23</v>
      </c>
      <c r="K56" s="25">
        <v>603.82</v>
      </c>
      <c r="L56" s="25">
        <v>322.1</v>
      </c>
      <c r="M56" s="25">
        <v>13.86</v>
      </c>
      <c r="N56" s="25">
        <v>3.96</v>
      </c>
      <c r="O56" s="25">
        <v>9.9</v>
      </c>
      <c r="P56" s="24">
        <f t="shared" si="2"/>
        <v>3953.6400000000003</v>
      </c>
      <c r="Q56" s="46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1"/>
    </row>
    <row r="57" spans="1:242" s="3" customFormat="1" ht="30" customHeight="1">
      <c r="A57" s="21">
        <v>52</v>
      </c>
      <c r="B57" s="36"/>
      <c r="C57" s="30">
        <v>3</v>
      </c>
      <c r="D57" s="27" t="s">
        <v>98</v>
      </c>
      <c r="E57" s="27" t="s">
        <v>21</v>
      </c>
      <c r="F57" s="27" t="s">
        <v>22</v>
      </c>
      <c r="G57" s="24" t="s">
        <v>23</v>
      </c>
      <c r="H57" s="25">
        <v>1180</v>
      </c>
      <c r="I57" s="25">
        <v>1820</v>
      </c>
      <c r="J57" s="24" t="s">
        <v>23</v>
      </c>
      <c r="K57" s="25">
        <v>603.82</v>
      </c>
      <c r="L57" s="25">
        <v>322.1</v>
      </c>
      <c r="M57" s="24">
        <v>13.86</v>
      </c>
      <c r="N57" s="24">
        <v>3.96</v>
      </c>
      <c r="O57" s="24">
        <v>9.9</v>
      </c>
      <c r="P57" s="24">
        <f t="shared" si="2"/>
        <v>3953.6400000000003</v>
      </c>
      <c r="Q57" s="46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1"/>
    </row>
    <row r="58" spans="1:242" s="3" customFormat="1" ht="30" customHeight="1">
      <c r="A58" s="21">
        <v>53</v>
      </c>
      <c r="B58" s="36"/>
      <c r="C58" s="30">
        <v>4</v>
      </c>
      <c r="D58" s="27" t="s">
        <v>99</v>
      </c>
      <c r="E58" s="27" t="s">
        <v>21</v>
      </c>
      <c r="F58" s="27" t="s">
        <v>22</v>
      </c>
      <c r="G58" s="24" t="s">
        <v>23</v>
      </c>
      <c r="H58" s="25">
        <v>1180</v>
      </c>
      <c r="I58" s="25">
        <v>1820</v>
      </c>
      <c r="J58" s="24" t="s">
        <v>23</v>
      </c>
      <c r="K58" s="25">
        <v>603.82</v>
      </c>
      <c r="L58" s="25">
        <v>322.1</v>
      </c>
      <c r="M58" s="25">
        <v>13.86</v>
      </c>
      <c r="N58" s="25">
        <v>3.96</v>
      </c>
      <c r="O58" s="25">
        <v>9.9</v>
      </c>
      <c r="P58" s="24">
        <f t="shared" si="2"/>
        <v>3953.6400000000003</v>
      </c>
      <c r="Q58" s="46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1"/>
    </row>
    <row r="59" spans="1:242" s="3" customFormat="1" ht="30" customHeight="1">
      <c r="A59" s="21">
        <v>54</v>
      </c>
      <c r="B59" s="36"/>
      <c r="C59" s="30">
        <v>5</v>
      </c>
      <c r="D59" s="27" t="s">
        <v>100</v>
      </c>
      <c r="E59" s="27" t="s">
        <v>29</v>
      </c>
      <c r="F59" s="27" t="s">
        <v>26</v>
      </c>
      <c r="G59" s="24" t="s">
        <v>23</v>
      </c>
      <c r="H59" s="25">
        <v>1180</v>
      </c>
      <c r="I59" s="25">
        <v>1620</v>
      </c>
      <c r="J59" s="24" t="s">
        <v>23</v>
      </c>
      <c r="K59" s="25">
        <v>603.82</v>
      </c>
      <c r="L59" s="25">
        <v>322.1</v>
      </c>
      <c r="M59" s="24">
        <v>13.86</v>
      </c>
      <c r="N59" s="24">
        <v>3.96</v>
      </c>
      <c r="O59" s="24">
        <v>9.9</v>
      </c>
      <c r="P59" s="24">
        <f t="shared" si="2"/>
        <v>3753.6400000000003</v>
      </c>
      <c r="Q59" s="46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1"/>
    </row>
    <row r="60" spans="1:242" s="3" customFormat="1" ht="30" customHeight="1">
      <c r="A60" s="21">
        <v>55</v>
      </c>
      <c r="B60" s="36"/>
      <c r="C60" s="30">
        <v>6</v>
      </c>
      <c r="D60" s="27" t="s">
        <v>101</v>
      </c>
      <c r="E60" s="27" t="s">
        <v>29</v>
      </c>
      <c r="F60" s="27" t="s">
        <v>26</v>
      </c>
      <c r="G60" s="24" t="s">
        <v>23</v>
      </c>
      <c r="H60" s="25">
        <v>1180</v>
      </c>
      <c r="I60" s="25">
        <v>1620</v>
      </c>
      <c r="J60" s="24" t="s">
        <v>23</v>
      </c>
      <c r="K60" s="25">
        <v>603.82</v>
      </c>
      <c r="L60" s="25">
        <v>322.1</v>
      </c>
      <c r="M60" s="25">
        <v>13.86</v>
      </c>
      <c r="N60" s="25">
        <v>3.96</v>
      </c>
      <c r="O60" s="25">
        <v>9.9</v>
      </c>
      <c r="P60" s="24">
        <f t="shared" si="2"/>
        <v>3753.6400000000003</v>
      </c>
      <c r="Q60" s="46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1"/>
    </row>
    <row r="61" spans="1:242" s="3" customFormat="1" ht="30" customHeight="1">
      <c r="A61" s="21">
        <v>56</v>
      </c>
      <c r="B61" s="36"/>
      <c r="C61" s="30">
        <v>7</v>
      </c>
      <c r="D61" s="26" t="s">
        <v>102</v>
      </c>
      <c r="E61" s="26" t="s">
        <v>21</v>
      </c>
      <c r="F61" s="27" t="s">
        <v>26</v>
      </c>
      <c r="G61" s="24" t="s">
        <v>23</v>
      </c>
      <c r="H61" s="25">
        <v>1180</v>
      </c>
      <c r="I61" s="25">
        <v>1620</v>
      </c>
      <c r="J61" s="24" t="s">
        <v>23</v>
      </c>
      <c r="K61" s="25">
        <v>603.82</v>
      </c>
      <c r="L61" s="25">
        <v>322.1</v>
      </c>
      <c r="M61" s="24">
        <v>13.86</v>
      </c>
      <c r="N61" s="24">
        <v>3.96</v>
      </c>
      <c r="O61" s="24">
        <v>9.9</v>
      </c>
      <c r="P61" s="24">
        <f t="shared" si="2"/>
        <v>3753.6400000000003</v>
      </c>
      <c r="Q61" s="46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1"/>
    </row>
    <row r="62" spans="1:242" s="3" customFormat="1" ht="30" customHeight="1">
      <c r="A62" s="21">
        <v>57</v>
      </c>
      <c r="B62" s="36"/>
      <c r="C62" s="30">
        <v>8</v>
      </c>
      <c r="D62" s="26" t="s">
        <v>103</v>
      </c>
      <c r="E62" s="26" t="s">
        <v>21</v>
      </c>
      <c r="F62" s="27" t="s">
        <v>26</v>
      </c>
      <c r="G62" s="24" t="s">
        <v>23</v>
      </c>
      <c r="H62" s="25">
        <v>1180</v>
      </c>
      <c r="I62" s="25">
        <v>1620</v>
      </c>
      <c r="J62" s="24" t="s">
        <v>23</v>
      </c>
      <c r="K62" s="25">
        <v>603.82</v>
      </c>
      <c r="L62" s="25">
        <v>322.1</v>
      </c>
      <c r="M62" s="25">
        <v>13.86</v>
      </c>
      <c r="N62" s="25">
        <v>3.96</v>
      </c>
      <c r="O62" s="25">
        <v>9.9</v>
      </c>
      <c r="P62" s="24">
        <f t="shared" si="2"/>
        <v>3753.6400000000003</v>
      </c>
      <c r="Q62" s="46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1"/>
    </row>
    <row r="63" spans="1:242" s="3" customFormat="1" ht="30" customHeight="1">
      <c r="A63" s="21">
        <v>58</v>
      </c>
      <c r="B63" s="36"/>
      <c r="C63" s="30">
        <v>9</v>
      </c>
      <c r="D63" s="28" t="s">
        <v>104</v>
      </c>
      <c r="E63" s="28" t="s">
        <v>21</v>
      </c>
      <c r="F63" s="28" t="s">
        <v>26</v>
      </c>
      <c r="G63" s="24" t="s">
        <v>23</v>
      </c>
      <c r="H63" s="25">
        <v>1180</v>
      </c>
      <c r="I63" s="25">
        <v>1620</v>
      </c>
      <c r="J63" s="24" t="s">
        <v>23</v>
      </c>
      <c r="K63" s="25">
        <v>603.82</v>
      </c>
      <c r="L63" s="25">
        <v>322.1</v>
      </c>
      <c r="M63" s="25">
        <v>13.86</v>
      </c>
      <c r="N63" s="25">
        <v>3.96</v>
      </c>
      <c r="O63" s="25">
        <v>9.9</v>
      </c>
      <c r="P63" s="24">
        <f t="shared" si="2"/>
        <v>3753.6400000000003</v>
      </c>
      <c r="Q63" s="46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1"/>
    </row>
    <row r="64" spans="1:242" s="3" customFormat="1" ht="30" customHeight="1">
      <c r="A64" s="21">
        <v>59</v>
      </c>
      <c r="B64" s="34" t="s">
        <v>105</v>
      </c>
      <c r="C64" s="23">
        <v>1</v>
      </c>
      <c r="D64" s="26" t="s">
        <v>106</v>
      </c>
      <c r="E64" s="26" t="s">
        <v>29</v>
      </c>
      <c r="F64" s="26" t="s">
        <v>22</v>
      </c>
      <c r="G64" s="24" t="s">
        <v>23</v>
      </c>
      <c r="H64" s="25">
        <v>1180</v>
      </c>
      <c r="I64" s="25">
        <v>1820</v>
      </c>
      <c r="J64" s="24" t="s">
        <v>23</v>
      </c>
      <c r="K64" s="25">
        <v>603.82</v>
      </c>
      <c r="L64" s="25">
        <v>322.1</v>
      </c>
      <c r="M64" s="24">
        <v>42.42</v>
      </c>
      <c r="N64" s="24">
        <v>3.96</v>
      </c>
      <c r="O64" s="24">
        <v>9.9</v>
      </c>
      <c r="P64" s="24">
        <f aca="true" t="shared" si="3" ref="P64:P72">SUM(M64:O64,L64,K64,I64,H64)</f>
        <v>3982.2</v>
      </c>
      <c r="Q64" s="3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1"/>
    </row>
    <row r="65" spans="1:242" s="3" customFormat="1" ht="30" customHeight="1">
      <c r="A65" s="21">
        <v>60</v>
      </c>
      <c r="B65" s="35"/>
      <c r="C65" s="23">
        <v>2</v>
      </c>
      <c r="D65" s="26" t="s">
        <v>107</v>
      </c>
      <c r="E65" s="26" t="s">
        <v>21</v>
      </c>
      <c r="F65" s="26" t="s">
        <v>22</v>
      </c>
      <c r="G65" s="24" t="s">
        <v>23</v>
      </c>
      <c r="H65" s="24">
        <v>1180</v>
      </c>
      <c r="I65" s="24">
        <v>1820</v>
      </c>
      <c r="J65" s="24" t="s">
        <v>23</v>
      </c>
      <c r="K65" s="25">
        <v>603.82</v>
      </c>
      <c r="L65" s="25">
        <v>322.1</v>
      </c>
      <c r="M65" s="25">
        <v>42.42</v>
      </c>
      <c r="N65" s="25">
        <v>3.96</v>
      </c>
      <c r="O65" s="25">
        <v>9.9</v>
      </c>
      <c r="P65" s="24">
        <f t="shared" si="3"/>
        <v>3982.2</v>
      </c>
      <c r="Q65" s="58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1"/>
    </row>
    <row r="66" spans="1:242" s="3" customFormat="1" ht="30" customHeight="1">
      <c r="A66" s="21">
        <v>61</v>
      </c>
      <c r="B66" s="35"/>
      <c r="C66" s="23">
        <v>3</v>
      </c>
      <c r="D66" s="26" t="s">
        <v>108</v>
      </c>
      <c r="E66" s="26" t="s">
        <v>21</v>
      </c>
      <c r="F66" s="26" t="s">
        <v>26</v>
      </c>
      <c r="G66" s="24" t="s">
        <v>23</v>
      </c>
      <c r="H66" s="25">
        <v>1180</v>
      </c>
      <c r="I66" s="25">
        <v>1620</v>
      </c>
      <c r="J66" s="24" t="s">
        <v>23</v>
      </c>
      <c r="K66" s="25">
        <v>603.82</v>
      </c>
      <c r="L66" s="25">
        <v>322.1</v>
      </c>
      <c r="M66" s="24">
        <v>36.82</v>
      </c>
      <c r="N66" s="24">
        <v>3.96</v>
      </c>
      <c r="O66" s="24">
        <v>9.9</v>
      </c>
      <c r="P66" s="24">
        <f t="shared" si="3"/>
        <v>3776.6000000000004</v>
      </c>
      <c r="Q66" s="58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1"/>
    </row>
    <row r="67" spans="1:242" s="2" customFormat="1" ht="30" customHeight="1">
      <c r="A67" s="21">
        <v>62</v>
      </c>
      <c r="B67" s="22" t="s">
        <v>109</v>
      </c>
      <c r="C67" s="23" t="s">
        <v>19</v>
      </c>
      <c r="D67" s="22" t="s">
        <v>110</v>
      </c>
      <c r="E67" s="31" t="s">
        <v>29</v>
      </c>
      <c r="F67" s="22" t="s">
        <v>22</v>
      </c>
      <c r="G67" s="24" t="s">
        <v>23</v>
      </c>
      <c r="H67" s="24">
        <v>1180</v>
      </c>
      <c r="I67" s="24">
        <v>1820</v>
      </c>
      <c r="J67" s="24" t="s">
        <v>23</v>
      </c>
      <c r="K67" s="24">
        <v>603.82</v>
      </c>
      <c r="L67" s="24">
        <v>322.1</v>
      </c>
      <c r="M67" s="24">
        <v>42.42</v>
      </c>
      <c r="N67" s="24">
        <v>3.96</v>
      </c>
      <c r="O67" s="24">
        <v>9.9</v>
      </c>
      <c r="P67" s="24">
        <f t="shared" si="3"/>
        <v>3982.2</v>
      </c>
      <c r="Q67" s="24"/>
      <c r="IH67" s="1"/>
    </row>
    <row r="68" spans="1:17" s="1" customFormat="1" ht="30" customHeight="1">
      <c r="A68" s="21">
        <v>63</v>
      </c>
      <c r="B68" s="49" t="s">
        <v>111</v>
      </c>
      <c r="C68" s="21">
        <v>1</v>
      </c>
      <c r="D68" s="25" t="s">
        <v>112</v>
      </c>
      <c r="E68" s="25" t="s">
        <v>29</v>
      </c>
      <c r="F68" s="25" t="s">
        <v>26</v>
      </c>
      <c r="G68" s="25" t="s">
        <v>23</v>
      </c>
      <c r="H68" s="24">
        <v>1180</v>
      </c>
      <c r="I68" s="24">
        <v>1620</v>
      </c>
      <c r="J68" s="25" t="s">
        <v>23</v>
      </c>
      <c r="K68" s="24">
        <v>603.82</v>
      </c>
      <c r="L68" s="24">
        <v>322.1</v>
      </c>
      <c r="M68" s="24">
        <v>13.86</v>
      </c>
      <c r="N68" s="24">
        <v>3.96</v>
      </c>
      <c r="O68" s="24">
        <v>9.9</v>
      </c>
      <c r="P68" s="24">
        <f t="shared" si="3"/>
        <v>3753.6400000000003</v>
      </c>
      <c r="Q68" s="60"/>
    </row>
    <row r="69" spans="1:17" s="1" customFormat="1" ht="30" customHeight="1">
      <c r="A69" s="21">
        <v>64</v>
      </c>
      <c r="B69" s="22" t="s">
        <v>113</v>
      </c>
      <c r="C69" s="23">
        <v>1</v>
      </c>
      <c r="D69" s="27" t="s">
        <v>114</v>
      </c>
      <c r="E69" s="27" t="s">
        <v>21</v>
      </c>
      <c r="F69" s="24" t="s">
        <v>26</v>
      </c>
      <c r="G69" s="24" t="s">
        <v>23</v>
      </c>
      <c r="H69" s="24">
        <v>1180</v>
      </c>
      <c r="I69" s="24">
        <v>1620</v>
      </c>
      <c r="J69" s="24" t="s">
        <v>23</v>
      </c>
      <c r="K69" s="24">
        <v>603.82</v>
      </c>
      <c r="L69" s="24">
        <v>322.1</v>
      </c>
      <c r="M69" s="24">
        <v>13.86</v>
      </c>
      <c r="N69" s="24">
        <v>3.96</v>
      </c>
      <c r="O69" s="24">
        <v>9.9</v>
      </c>
      <c r="P69" s="24">
        <f t="shared" si="3"/>
        <v>3753.6400000000003</v>
      </c>
      <c r="Q69" s="22"/>
    </row>
    <row r="70" spans="1:17" s="1" customFormat="1" ht="30" customHeight="1">
      <c r="A70" s="21">
        <v>65</v>
      </c>
      <c r="B70" s="22"/>
      <c r="C70" s="23">
        <v>2</v>
      </c>
      <c r="D70" s="27" t="s">
        <v>115</v>
      </c>
      <c r="E70" s="27" t="s">
        <v>21</v>
      </c>
      <c r="F70" s="24" t="s">
        <v>22</v>
      </c>
      <c r="G70" s="24" t="s">
        <v>23</v>
      </c>
      <c r="H70" s="24">
        <v>1180</v>
      </c>
      <c r="I70" s="24">
        <v>1820</v>
      </c>
      <c r="J70" s="24" t="s">
        <v>23</v>
      </c>
      <c r="K70" s="24">
        <v>603.82</v>
      </c>
      <c r="L70" s="24">
        <v>322.1</v>
      </c>
      <c r="M70" s="25">
        <v>21</v>
      </c>
      <c r="N70" s="24">
        <v>6</v>
      </c>
      <c r="O70" s="24">
        <v>15</v>
      </c>
      <c r="P70" s="24">
        <f t="shared" si="3"/>
        <v>3967.92</v>
      </c>
      <c r="Q70" s="22"/>
    </row>
    <row r="71" spans="1:17" s="7" customFormat="1" ht="30" customHeight="1">
      <c r="A71" s="21">
        <v>66</v>
      </c>
      <c r="B71" s="50" t="s">
        <v>116</v>
      </c>
      <c r="C71" s="23" t="s">
        <v>19</v>
      </c>
      <c r="D71" s="27" t="s">
        <v>117</v>
      </c>
      <c r="E71" s="27" t="s">
        <v>29</v>
      </c>
      <c r="F71" s="51" t="s">
        <v>22</v>
      </c>
      <c r="G71" s="25" t="s">
        <v>118</v>
      </c>
      <c r="H71" s="51">
        <v>1180</v>
      </c>
      <c r="I71" s="51">
        <v>1820</v>
      </c>
      <c r="J71" s="25"/>
      <c r="K71" s="24"/>
      <c r="L71" s="24"/>
      <c r="M71" s="51"/>
      <c r="N71" s="51"/>
      <c r="O71" s="59"/>
      <c r="P71" s="24">
        <f t="shared" si="3"/>
        <v>3000</v>
      </c>
      <c r="Q71" s="56"/>
    </row>
    <row r="72" spans="1:17" s="7" customFormat="1" ht="30" customHeight="1">
      <c r="A72" s="21">
        <v>67</v>
      </c>
      <c r="B72" s="50"/>
      <c r="C72" s="23" t="s">
        <v>24</v>
      </c>
      <c r="D72" s="27" t="s">
        <v>119</v>
      </c>
      <c r="E72" s="27" t="s">
        <v>21</v>
      </c>
      <c r="F72" s="51" t="s">
        <v>22</v>
      </c>
      <c r="G72" s="25" t="s">
        <v>118</v>
      </c>
      <c r="H72" s="51">
        <v>1180</v>
      </c>
      <c r="I72" s="51">
        <v>1820</v>
      </c>
      <c r="J72" s="25"/>
      <c r="K72" s="24"/>
      <c r="L72" s="24"/>
      <c r="M72" s="51"/>
      <c r="N72" s="51"/>
      <c r="O72" s="59"/>
      <c r="P72" s="24">
        <f t="shared" si="3"/>
        <v>3000</v>
      </c>
      <c r="Q72" s="56"/>
    </row>
    <row r="73" spans="1:17" s="1" customFormat="1" ht="30" customHeight="1">
      <c r="A73" s="21">
        <v>68</v>
      </c>
      <c r="B73" s="36" t="s">
        <v>120</v>
      </c>
      <c r="C73" s="30">
        <v>1</v>
      </c>
      <c r="D73" s="25" t="s">
        <v>121</v>
      </c>
      <c r="E73" s="25" t="s">
        <v>21</v>
      </c>
      <c r="F73" s="25" t="s">
        <v>22</v>
      </c>
      <c r="G73" s="24" t="s">
        <v>23</v>
      </c>
      <c r="H73" s="25">
        <v>1180</v>
      </c>
      <c r="I73" s="25">
        <v>1820</v>
      </c>
      <c r="J73" s="24" t="s">
        <v>23</v>
      </c>
      <c r="K73" s="25">
        <v>603.82</v>
      </c>
      <c r="L73" s="24">
        <v>322.1</v>
      </c>
      <c r="M73" s="25">
        <v>13.86</v>
      </c>
      <c r="N73" s="24">
        <v>3.96</v>
      </c>
      <c r="O73" s="24">
        <v>9.9</v>
      </c>
      <c r="P73" s="24">
        <f aca="true" t="shared" si="4" ref="P73:P98">SUM(M73:O73,L73,K73,I73,H73)</f>
        <v>3953.6400000000003</v>
      </c>
      <c r="Q73" s="61" t="s">
        <v>122</v>
      </c>
    </row>
    <row r="74" spans="1:17" s="1" customFormat="1" ht="30" customHeight="1">
      <c r="A74" s="21">
        <v>69</v>
      </c>
      <c r="B74" s="36"/>
      <c r="C74" s="30">
        <v>2</v>
      </c>
      <c r="D74" s="36" t="s">
        <v>123</v>
      </c>
      <c r="E74" s="25" t="s">
        <v>29</v>
      </c>
      <c r="F74" s="36" t="s">
        <v>22</v>
      </c>
      <c r="G74" s="24" t="s">
        <v>23</v>
      </c>
      <c r="H74" s="25">
        <v>1180</v>
      </c>
      <c r="I74" s="25">
        <v>1820</v>
      </c>
      <c r="J74" s="24" t="s">
        <v>23</v>
      </c>
      <c r="K74" s="25">
        <v>603.82</v>
      </c>
      <c r="L74" s="24">
        <v>322.1</v>
      </c>
      <c r="M74" s="25">
        <v>13.86</v>
      </c>
      <c r="N74" s="24">
        <v>3.96</v>
      </c>
      <c r="O74" s="24">
        <v>9.9</v>
      </c>
      <c r="P74" s="24">
        <f t="shared" si="4"/>
        <v>3953.6400000000003</v>
      </c>
      <c r="Q74" s="61"/>
    </row>
    <row r="75" spans="1:17" s="1" customFormat="1" ht="30" customHeight="1">
      <c r="A75" s="21">
        <v>70</v>
      </c>
      <c r="B75" s="36"/>
      <c r="C75" s="30">
        <v>3</v>
      </c>
      <c r="D75" s="27" t="s">
        <v>124</v>
      </c>
      <c r="E75" s="27" t="s">
        <v>29</v>
      </c>
      <c r="F75" s="27" t="s">
        <v>22</v>
      </c>
      <c r="G75" s="24" t="s">
        <v>23</v>
      </c>
      <c r="H75" s="25">
        <v>1180</v>
      </c>
      <c r="I75" s="25">
        <v>1820</v>
      </c>
      <c r="J75" s="24" t="s">
        <v>23</v>
      </c>
      <c r="K75" s="25">
        <v>603.82</v>
      </c>
      <c r="L75" s="24">
        <v>322.1</v>
      </c>
      <c r="M75" s="25">
        <v>13.86</v>
      </c>
      <c r="N75" s="24">
        <v>3.96</v>
      </c>
      <c r="O75" s="24">
        <v>9.9</v>
      </c>
      <c r="P75" s="24">
        <f t="shared" si="4"/>
        <v>3953.6400000000003</v>
      </c>
      <c r="Q75" s="61"/>
    </row>
    <row r="76" spans="1:17" s="1" customFormat="1" ht="30" customHeight="1">
      <c r="A76" s="21">
        <v>71</v>
      </c>
      <c r="B76" s="36"/>
      <c r="C76" s="30">
        <v>4</v>
      </c>
      <c r="D76" s="36" t="s">
        <v>125</v>
      </c>
      <c r="E76" s="25" t="s">
        <v>29</v>
      </c>
      <c r="F76" s="36" t="s">
        <v>26</v>
      </c>
      <c r="G76" s="24" t="s">
        <v>23</v>
      </c>
      <c r="H76" s="25">
        <v>1180</v>
      </c>
      <c r="I76" s="25">
        <v>1620</v>
      </c>
      <c r="J76" s="24" t="s">
        <v>23</v>
      </c>
      <c r="K76" s="25">
        <v>603.82</v>
      </c>
      <c r="L76" s="24">
        <v>322.1</v>
      </c>
      <c r="M76" s="25">
        <v>13.86</v>
      </c>
      <c r="N76" s="24">
        <v>3.96</v>
      </c>
      <c r="O76" s="24">
        <v>9.9</v>
      </c>
      <c r="P76" s="24">
        <f t="shared" si="4"/>
        <v>3753.6400000000003</v>
      </c>
      <c r="Q76" s="61"/>
    </row>
    <row r="77" spans="1:17" s="1" customFormat="1" ht="30" customHeight="1">
      <c r="A77" s="21">
        <v>72</v>
      </c>
      <c r="B77" s="36"/>
      <c r="C77" s="30">
        <v>5</v>
      </c>
      <c r="D77" s="36" t="s">
        <v>126</v>
      </c>
      <c r="E77" s="25" t="s">
        <v>29</v>
      </c>
      <c r="F77" s="36" t="s">
        <v>26</v>
      </c>
      <c r="G77" s="24" t="s">
        <v>23</v>
      </c>
      <c r="H77" s="25">
        <v>1180</v>
      </c>
      <c r="I77" s="25">
        <v>1620</v>
      </c>
      <c r="J77" s="24" t="s">
        <v>23</v>
      </c>
      <c r="K77" s="25">
        <v>603.82</v>
      </c>
      <c r="L77" s="24">
        <v>322.1</v>
      </c>
      <c r="M77" s="25">
        <v>13.86</v>
      </c>
      <c r="N77" s="24">
        <v>3.96</v>
      </c>
      <c r="O77" s="24">
        <v>9.9</v>
      </c>
      <c r="P77" s="24">
        <f t="shared" si="4"/>
        <v>3753.6400000000003</v>
      </c>
      <c r="Q77" s="61"/>
    </row>
    <row r="78" spans="1:17" s="1" customFormat="1" ht="30" customHeight="1">
      <c r="A78" s="21">
        <v>73</v>
      </c>
      <c r="B78" s="36"/>
      <c r="C78" s="30">
        <v>6</v>
      </c>
      <c r="D78" s="36" t="s">
        <v>127</v>
      </c>
      <c r="E78" s="25" t="s">
        <v>29</v>
      </c>
      <c r="F78" s="36" t="s">
        <v>26</v>
      </c>
      <c r="G78" s="24" t="s">
        <v>23</v>
      </c>
      <c r="H78" s="25">
        <v>1180</v>
      </c>
      <c r="I78" s="25">
        <v>1620</v>
      </c>
      <c r="J78" s="24" t="s">
        <v>23</v>
      </c>
      <c r="K78" s="25">
        <v>603.82</v>
      </c>
      <c r="L78" s="24">
        <v>322.1</v>
      </c>
      <c r="M78" s="25">
        <v>13.86</v>
      </c>
      <c r="N78" s="24">
        <v>3.96</v>
      </c>
      <c r="O78" s="24">
        <v>9.9</v>
      </c>
      <c r="P78" s="24">
        <f t="shared" si="4"/>
        <v>3753.6400000000003</v>
      </c>
      <c r="Q78" s="61"/>
    </row>
    <row r="79" spans="1:17" s="1" customFormat="1" ht="30" customHeight="1">
      <c r="A79" s="21">
        <v>74</v>
      </c>
      <c r="B79" s="36"/>
      <c r="C79" s="30">
        <v>7</v>
      </c>
      <c r="D79" s="36" t="s">
        <v>128</v>
      </c>
      <c r="E79" s="25" t="s">
        <v>21</v>
      </c>
      <c r="F79" s="36" t="s">
        <v>26</v>
      </c>
      <c r="G79" s="24" t="s">
        <v>23</v>
      </c>
      <c r="H79" s="25">
        <v>1180</v>
      </c>
      <c r="I79" s="25">
        <v>1620</v>
      </c>
      <c r="J79" s="24" t="s">
        <v>23</v>
      </c>
      <c r="K79" s="25">
        <v>603.82</v>
      </c>
      <c r="L79" s="24">
        <v>322.1</v>
      </c>
      <c r="M79" s="25">
        <v>13.86</v>
      </c>
      <c r="N79" s="24">
        <v>3.96</v>
      </c>
      <c r="O79" s="24">
        <v>9.9</v>
      </c>
      <c r="P79" s="24">
        <f t="shared" si="4"/>
        <v>3753.6400000000003</v>
      </c>
      <c r="Q79" s="61"/>
    </row>
    <row r="80" spans="1:17" s="1" customFormat="1" ht="30" customHeight="1">
      <c r="A80" s="21">
        <v>75</v>
      </c>
      <c r="B80" s="36"/>
      <c r="C80" s="30">
        <v>8</v>
      </c>
      <c r="D80" s="36" t="s">
        <v>129</v>
      </c>
      <c r="E80" s="25" t="s">
        <v>21</v>
      </c>
      <c r="F80" s="36" t="s">
        <v>26</v>
      </c>
      <c r="G80" s="24" t="s">
        <v>23</v>
      </c>
      <c r="H80" s="25">
        <v>1180</v>
      </c>
      <c r="I80" s="25">
        <v>1620</v>
      </c>
      <c r="J80" s="24" t="s">
        <v>23</v>
      </c>
      <c r="K80" s="25">
        <v>603.82</v>
      </c>
      <c r="L80" s="24">
        <v>322.1</v>
      </c>
      <c r="M80" s="25">
        <v>13.86</v>
      </c>
      <c r="N80" s="24">
        <v>3.96</v>
      </c>
      <c r="O80" s="24">
        <v>9.9</v>
      </c>
      <c r="P80" s="24">
        <f t="shared" si="4"/>
        <v>3753.6400000000003</v>
      </c>
      <c r="Q80" s="61"/>
    </row>
    <row r="81" spans="1:17" s="1" customFormat="1" ht="30" customHeight="1">
      <c r="A81" s="21">
        <v>76</v>
      </c>
      <c r="B81" s="36"/>
      <c r="C81" s="30">
        <v>9</v>
      </c>
      <c r="D81" s="36" t="s">
        <v>130</v>
      </c>
      <c r="E81" s="25" t="s">
        <v>21</v>
      </c>
      <c r="F81" s="36" t="s">
        <v>26</v>
      </c>
      <c r="G81" s="24" t="s">
        <v>23</v>
      </c>
      <c r="H81" s="25">
        <v>1180</v>
      </c>
      <c r="I81" s="25">
        <v>1620</v>
      </c>
      <c r="J81" s="24" t="s">
        <v>23</v>
      </c>
      <c r="K81" s="25">
        <v>603.82</v>
      </c>
      <c r="L81" s="24">
        <v>322.1</v>
      </c>
      <c r="M81" s="25">
        <v>13.86</v>
      </c>
      <c r="N81" s="24">
        <v>3.96</v>
      </c>
      <c r="O81" s="24">
        <v>9.9</v>
      </c>
      <c r="P81" s="24">
        <f t="shared" si="4"/>
        <v>3753.6400000000003</v>
      </c>
      <c r="Q81" s="61"/>
    </row>
    <row r="82" spans="1:17" s="1" customFormat="1" ht="30" customHeight="1">
      <c r="A82" s="21">
        <v>77</v>
      </c>
      <c r="B82" s="36"/>
      <c r="C82" s="30">
        <v>10</v>
      </c>
      <c r="D82" s="36" t="s">
        <v>131</v>
      </c>
      <c r="E82" s="25" t="s">
        <v>29</v>
      </c>
      <c r="F82" s="36" t="s">
        <v>26</v>
      </c>
      <c r="G82" s="24" t="s">
        <v>23</v>
      </c>
      <c r="H82" s="25">
        <v>1180</v>
      </c>
      <c r="I82" s="25">
        <v>1620</v>
      </c>
      <c r="J82" s="24" t="s">
        <v>23</v>
      </c>
      <c r="K82" s="25">
        <v>603.82</v>
      </c>
      <c r="L82" s="24">
        <v>322.1</v>
      </c>
      <c r="M82" s="25">
        <v>13.86</v>
      </c>
      <c r="N82" s="24">
        <v>3.96</v>
      </c>
      <c r="O82" s="24">
        <v>9.9</v>
      </c>
      <c r="P82" s="24">
        <f t="shared" si="4"/>
        <v>3753.6400000000003</v>
      </c>
      <c r="Q82" s="61"/>
    </row>
    <row r="83" spans="1:17" s="1" customFormat="1" ht="30" customHeight="1">
      <c r="A83" s="21">
        <v>78</v>
      </c>
      <c r="B83" s="36"/>
      <c r="C83" s="30">
        <v>11</v>
      </c>
      <c r="D83" s="27" t="s">
        <v>132</v>
      </c>
      <c r="E83" s="27" t="s">
        <v>29</v>
      </c>
      <c r="F83" s="36" t="s">
        <v>26</v>
      </c>
      <c r="G83" s="24" t="s">
        <v>23</v>
      </c>
      <c r="H83" s="25">
        <v>1180</v>
      </c>
      <c r="I83" s="25">
        <v>1620</v>
      </c>
      <c r="J83" s="24" t="s">
        <v>23</v>
      </c>
      <c r="K83" s="25">
        <v>603.82</v>
      </c>
      <c r="L83" s="24">
        <v>322.1</v>
      </c>
      <c r="M83" s="25">
        <v>13.86</v>
      </c>
      <c r="N83" s="24">
        <v>3.96</v>
      </c>
      <c r="O83" s="24">
        <v>9.9</v>
      </c>
      <c r="P83" s="24">
        <f t="shared" si="4"/>
        <v>3753.6400000000003</v>
      </c>
      <c r="Q83" s="61"/>
    </row>
    <row r="84" spans="1:17" s="1" customFormat="1" ht="30" customHeight="1">
      <c r="A84" s="21">
        <v>79</v>
      </c>
      <c r="B84" s="36"/>
      <c r="C84" s="30">
        <v>12</v>
      </c>
      <c r="D84" s="27" t="s">
        <v>133</v>
      </c>
      <c r="E84" s="27" t="s">
        <v>21</v>
      </c>
      <c r="F84" s="36" t="s">
        <v>26</v>
      </c>
      <c r="G84" s="24" t="s">
        <v>23</v>
      </c>
      <c r="H84" s="25">
        <v>1180</v>
      </c>
      <c r="I84" s="25">
        <v>1620</v>
      </c>
      <c r="J84" s="24" t="s">
        <v>23</v>
      </c>
      <c r="K84" s="25">
        <v>603.82</v>
      </c>
      <c r="L84" s="24">
        <v>322.1</v>
      </c>
      <c r="M84" s="25">
        <v>13.86</v>
      </c>
      <c r="N84" s="24">
        <v>3.96</v>
      </c>
      <c r="O84" s="24">
        <v>9.9</v>
      </c>
      <c r="P84" s="24">
        <f t="shared" si="4"/>
        <v>3753.6400000000003</v>
      </c>
      <c r="Q84" s="61"/>
    </row>
    <row r="85" spans="1:17" s="1" customFormat="1" ht="30" customHeight="1">
      <c r="A85" s="21">
        <v>80</v>
      </c>
      <c r="B85" s="36"/>
      <c r="C85" s="30">
        <v>13</v>
      </c>
      <c r="D85" s="27" t="s">
        <v>134</v>
      </c>
      <c r="E85" s="27" t="s">
        <v>21</v>
      </c>
      <c r="F85" s="36" t="s">
        <v>26</v>
      </c>
      <c r="G85" s="24" t="s">
        <v>23</v>
      </c>
      <c r="H85" s="25">
        <v>1180</v>
      </c>
      <c r="I85" s="25">
        <v>1620</v>
      </c>
      <c r="J85" s="24" t="s">
        <v>23</v>
      </c>
      <c r="K85" s="25">
        <v>603.82</v>
      </c>
      <c r="L85" s="24">
        <v>322.1</v>
      </c>
      <c r="M85" s="25">
        <v>58.8</v>
      </c>
      <c r="N85" s="24">
        <v>5.6</v>
      </c>
      <c r="O85" s="24">
        <v>14</v>
      </c>
      <c r="P85" s="24">
        <f t="shared" si="4"/>
        <v>3804.32</v>
      </c>
      <c r="Q85" s="61"/>
    </row>
    <row r="86" spans="1:17" s="1" customFormat="1" ht="30" customHeight="1">
      <c r="A86" s="21">
        <v>81</v>
      </c>
      <c r="B86" s="36"/>
      <c r="C86" s="30">
        <v>14</v>
      </c>
      <c r="D86" s="27" t="s">
        <v>135</v>
      </c>
      <c r="E86" s="27" t="s">
        <v>21</v>
      </c>
      <c r="F86" s="36" t="s">
        <v>26</v>
      </c>
      <c r="G86" s="24" t="s">
        <v>23</v>
      </c>
      <c r="H86" s="25">
        <v>1180</v>
      </c>
      <c r="I86" s="25">
        <v>1620</v>
      </c>
      <c r="J86" s="24" t="s">
        <v>23</v>
      </c>
      <c r="K86" s="25">
        <v>603.82</v>
      </c>
      <c r="L86" s="24">
        <v>322.1</v>
      </c>
      <c r="M86" s="25">
        <v>58.8</v>
      </c>
      <c r="N86" s="24">
        <v>5.6</v>
      </c>
      <c r="O86" s="24">
        <v>14</v>
      </c>
      <c r="P86" s="24">
        <f t="shared" si="4"/>
        <v>3804.32</v>
      </c>
      <c r="Q86" s="61"/>
    </row>
    <row r="87" spans="1:17" s="1" customFormat="1" ht="30" customHeight="1">
      <c r="A87" s="21">
        <v>82</v>
      </c>
      <c r="B87" s="36"/>
      <c r="C87" s="30">
        <v>15</v>
      </c>
      <c r="D87" s="27" t="s">
        <v>136</v>
      </c>
      <c r="E87" s="27" t="s">
        <v>29</v>
      </c>
      <c r="F87" s="36" t="s">
        <v>26</v>
      </c>
      <c r="G87" s="24" t="s">
        <v>23</v>
      </c>
      <c r="H87" s="25">
        <v>1180</v>
      </c>
      <c r="I87" s="25">
        <v>1620</v>
      </c>
      <c r="J87" s="24" t="s">
        <v>23</v>
      </c>
      <c r="K87" s="25">
        <v>603.82</v>
      </c>
      <c r="L87" s="24">
        <v>322.1</v>
      </c>
      <c r="M87" s="25">
        <v>58.8</v>
      </c>
      <c r="N87" s="24">
        <v>5.6</v>
      </c>
      <c r="O87" s="24">
        <v>14</v>
      </c>
      <c r="P87" s="24">
        <f t="shared" si="4"/>
        <v>3804.32</v>
      </c>
      <c r="Q87" s="61"/>
    </row>
    <row r="88" spans="1:17" s="1" customFormat="1" ht="30" customHeight="1">
      <c r="A88" s="21">
        <v>83</v>
      </c>
      <c r="B88" s="36"/>
      <c r="C88" s="30">
        <v>16</v>
      </c>
      <c r="D88" s="27" t="s">
        <v>137</v>
      </c>
      <c r="E88" s="27" t="s">
        <v>21</v>
      </c>
      <c r="F88" s="36" t="s">
        <v>26</v>
      </c>
      <c r="G88" s="24" t="s">
        <v>23</v>
      </c>
      <c r="H88" s="25">
        <v>1180</v>
      </c>
      <c r="I88" s="25">
        <v>1620</v>
      </c>
      <c r="J88" s="24" t="s">
        <v>23</v>
      </c>
      <c r="K88" s="25">
        <v>603.82</v>
      </c>
      <c r="L88" s="24">
        <v>322.1</v>
      </c>
      <c r="M88" s="25">
        <v>58.8</v>
      </c>
      <c r="N88" s="24">
        <v>5.6</v>
      </c>
      <c r="O88" s="24">
        <v>14</v>
      </c>
      <c r="P88" s="24">
        <f t="shared" si="4"/>
        <v>3804.32</v>
      </c>
      <c r="Q88" s="61"/>
    </row>
    <row r="89" spans="1:17" s="1" customFormat="1" ht="30" customHeight="1">
      <c r="A89" s="21">
        <v>84</v>
      </c>
      <c r="B89" s="36"/>
      <c r="C89" s="30">
        <v>17</v>
      </c>
      <c r="D89" s="27" t="s">
        <v>138</v>
      </c>
      <c r="E89" s="27" t="s">
        <v>21</v>
      </c>
      <c r="F89" s="36" t="s">
        <v>26</v>
      </c>
      <c r="G89" s="24" t="s">
        <v>23</v>
      </c>
      <c r="H89" s="25">
        <v>1180</v>
      </c>
      <c r="I89" s="25">
        <v>1620</v>
      </c>
      <c r="J89" s="24" t="s">
        <v>23</v>
      </c>
      <c r="K89" s="25">
        <v>603.82</v>
      </c>
      <c r="L89" s="24">
        <v>322.1</v>
      </c>
      <c r="M89" s="25">
        <v>58.8</v>
      </c>
      <c r="N89" s="24">
        <v>5.6</v>
      </c>
      <c r="O89" s="24">
        <v>14</v>
      </c>
      <c r="P89" s="24">
        <f t="shared" si="4"/>
        <v>3804.32</v>
      </c>
      <c r="Q89" s="61"/>
    </row>
    <row r="90" spans="1:17" s="1" customFormat="1" ht="30" customHeight="1">
      <c r="A90" s="21">
        <v>85</v>
      </c>
      <c r="B90" s="36"/>
      <c r="C90" s="30">
        <v>18</v>
      </c>
      <c r="D90" s="27" t="s">
        <v>139</v>
      </c>
      <c r="E90" s="27" t="s">
        <v>21</v>
      </c>
      <c r="F90" s="36" t="s">
        <v>26</v>
      </c>
      <c r="G90" s="24" t="s">
        <v>23</v>
      </c>
      <c r="H90" s="25">
        <v>1180</v>
      </c>
      <c r="I90" s="25">
        <v>1620</v>
      </c>
      <c r="J90" s="24" t="s">
        <v>23</v>
      </c>
      <c r="K90" s="25">
        <v>603.82</v>
      </c>
      <c r="L90" s="24">
        <v>322.1</v>
      </c>
      <c r="M90" s="25">
        <v>58.8</v>
      </c>
      <c r="N90" s="24">
        <v>5.6</v>
      </c>
      <c r="O90" s="24">
        <v>14</v>
      </c>
      <c r="P90" s="24">
        <f t="shared" si="4"/>
        <v>3804.32</v>
      </c>
      <c r="Q90" s="61"/>
    </row>
    <row r="91" spans="1:17" s="1" customFormat="1" ht="30" customHeight="1">
      <c r="A91" s="21">
        <v>86</v>
      </c>
      <c r="B91" s="36"/>
      <c r="C91" s="30">
        <v>19</v>
      </c>
      <c r="D91" s="27" t="s">
        <v>140</v>
      </c>
      <c r="E91" s="27" t="s">
        <v>29</v>
      </c>
      <c r="F91" s="36" t="s">
        <v>26</v>
      </c>
      <c r="G91" s="24" t="s">
        <v>23</v>
      </c>
      <c r="H91" s="25">
        <v>1180</v>
      </c>
      <c r="I91" s="25">
        <v>1620</v>
      </c>
      <c r="J91" s="24" t="s">
        <v>23</v>
      </c>
      <c r="K91" s="25">
        <v>603.82</v>
      </c>
      <c r="L91" s="24">
        <v>322.1</v>
      </c>
      <c r="M91" s="25">
        <v>58.8</v>
      </c>
      <c r="N91" s="24">
        <v>5.6</v>
      </c>
      <c r="O91" s="24">
        <v>14</v>
      </c>
      <c r="P91" s="24">
        <f t="shared" si="4"/>
        <v>3804.32</v>
      </c>
      <c r="Q91" s="61"/>
    </row>
    <row r="92" spans="1:17" s="1" customFormat="1" ht="30" customHeight="1">
      <c r="A92" s="21">
        <v>87</v>
      </c>
      <c r="B92" s="36"/>
      <c r="C92" s="30">
        <v>20</v>
      </c>
      <c r="D92" s="27" t="s">
        <v>141</v>
      </c>
      <c r="E92" s="27" t="s">
        <v>29</v>
      </c>
      <c r="F92" s="36" t="s">
        <v>26</v>
      </c>
      <c r="G92" s="24" t="s">
        <v>23</v>
      </c>
      <c r="H92" s="25">
        <v>1180</v>
      </c>
      <c r="I92" s="25">
        <v>1620</v>
      </c>
      <c r="J92" s="24" t="s">
        <v>23</v>
      </c>
      <c r="K92" s="25">
        <v>603.82</v>
      </c>
      <c r="L92" s="24">
        <v>322.1</v>
      </c>
      <c r="M92" s="25">
        <v>58.8</v>
      </c>
      <c r="N92" s="24">
        <v>5.6</v>
      </c>
      <c r="O92" s="24">
        <v>14</v>
      </c>
      <c r="P92" s="24">
        <f t="shared" si="4"/>
        <v>3804.32</v>
      </c>
      <c r="Q92" s="61"/>
    </row>
    <row r="93" spans="1:17" s="1" customFormat="1" ht="30" customHeight="1">
      <c r="A93" s="21">
        <v>88</v>
      </c>
      <c r="B93" s="36"/>
      <c r="C93" s="30">
        <v>21</v>
      </c>
      <c r="D93" s="27" t="s">
        <v>142</v>
      </c>
      <c r="E93" s="27" t="s">
        <v>21</v>
      </c>
      <c r="F93" s="36" t="s">
        <v>22</v>
      </c>
      <c r="G93" s="24" t="s">
        <v>23</v>
      </c>
      <c r="H93" s="25">
        <v>1180</v>
      </c>
      <c r="I93" s="25">
        <v>1820</v>
      </c>
      <c r="J93" s="24" t="s">
        <v>23</v>
      </c>
      <c r="K93" s="25">
        <v>603.82</v>
      </c>
      <c r="L93" s="24">
        <v>322.1</v>
      </c>
      <c r="M93" s="25">
        <v>63</v>
      </c>
      <c r="N93" s="24">
        <v>6</v>
      </c>
      <c r="O93" s="24">
        <v>15</v>
      </c>
      <c r="P93" s="24">
        <f t="shared" si="4"/>
        <v>4009.92</v>
      </c>
      <c r="Q93" s="61"/>
    </row>
    <row r="94" spans="1:17" s="1" customFormat="1" ht="30" customHeight="1">
      <c r="A94" s="21">
        <v>89</v>
      </c>
      <c r="B94" s="36"/>
      <c r="C94" s="30">
        <v>22</v>
      </c>
      <c r="D94" s="27" t="s">
        <v>143</v>
      </c>
      <c r="E94" s="27" t="s">
        <v>21</v>
      </c>
      <c r="F94" s="36" t="s">
        <v>22</v>
      </c>
      <c r="G94" s="24" t="s">
        <v>23</v>
      </c>
      <c r="H94" s="25">
        <v>1180</v>
      </c>
      <c r="I94" s="25">
        <v>1820</v>
      </c>
      <c r="J94" s="24" t="s">
        <v>23</v>
      </c>
      <c r="K94" s="25">
        <v>603.82</v>
      </c>
      <c r="L94" s="24">
        <v>322.1</v>
      </c>
      <c r="M94" s="25">
        <v>63</v>
      </c>
      <c r="N94" s="24">
        <v>6</v>
      </c>
      <c r="O94" s="24">
        <v>15</v>
      </c>
      <c r="P94" s="24">
        <f t="shared" si="4"/>
        <v>4009.92</v>
      </c>
      <c r="Q94" s="61"/>
    </row>
    <row r="95" spans="1:17" s="1" customFormat="1" ht="30" customHeight="1">
      <c r="A95" s="21">
        <v>90</v>
      </c>
      <c r="B95" s="36"/>
      <c r="C95" s="30">
        <v>23</v>
      </c>
      <c r="D95" s="27" t="s">
        <v>144</v>
      </c>
      <c r="E95" s="27" t="s">
        <v>29</v>
      </c>
      <c r="F95" s="36" t="s">
        <v>22</v>
      </c>
      <c r="G95" s="24" t="s">
        <v>23</v>
      </c>
      <c r="H95" s="25">
        <v>1180</v>
      </c>
      <c r="I95" s="25">
        <v>1820</v>
      </c>
      <c r="J95" s="24" t="s">
        <v>23</v>
      </c>
      <c r="K95" s="25">
        <v>603.82</v>
      </c>
      <c r="L95" s="24">
        <v>322.1</v>
      </c>
      <c r="M95" s="25">
        <v>63</v>
      </c>
      <c r="N95" s="24">
        <v>6</v>
      </c>
      <c r="O95" s="24">
        <v>15</v>
      </c>
      <c r="P95" s="24">
        <f t="shared" si="4"/>
        <v>4009.92</v>
      </c>
      <c r="Q95" s="61"/>
    </row>
    <row r="96" spans="1:17" s="1" customFormat="1" ht="30" customHeight="1">
      <c r="A96" s="21">
        <v>91</v>
      </c>
      <c r="B96" s="36"/>
      <c r="C96" s="30">
        <v>24</v>
      </c>
      <c r="D96" s="27" t="s">
        <v>145</v>
      </c>
      <c r="E96" s="27" t="s">
        <v>21</v>
      </c>
      <c r="F96" s="36" t="s">
        <v>22</v>
      </c>
      <c r="G96" s="24" t="s">
        <v>23</v>
      </c>
      <c r="H96" s="25">
        <v>1180</v>
      </c>
      <c r="I96" s="25">
        <v>1820</v>
      </c>
      <c r="J96" s="24" t="s">
        <v>23</v>
      </c>
      <c r="K96" s="25">
        <v>603.82</v>
      </c>
      <c r="L96" s="24">
        <v>322.1</v>
      </c>
      <c r="M96" s="25">
        <v>63</v>
      </c>
      <c r="N96" s="24">
        <v>6</v>
      </c>
      <c r="O96" s="24">
        <v>15</v>
      </c>
      <c r="P96" s="24">
        <f t="shared" si="4"/>
        <v>4009.92</v>
      </c>
      <c r="Q96" s="61"/>
    </row>
    <row r="97" spans="1:17" s="1" customFormat="1" ht="30" customHeight="1">
      <c r="A97" s="21">
        <v>92</v>
      </c>
      <c r="B97" s="36"/>
      <c r="C97" s="30">
        <v>25</v>
      </c>
      <c r="D97" s="38" t="s">
        <v>146</v>
      </c>
      <c r="E97" s="38" t="s">
        <v>21</v>
      </c>
      <c r="F97" s="36" t="s">
        <v>22</v>
      </c>
      <c r="G97" s="24" t="s">
        <v>23</v>
      </c>
      <c r="H97" s="25">
        <v>1180</v>
      </c>
      <c r="I97" s="25">
        <v>1820</v>
      </c>
      <c r="J97" s="24"/>
      <c r="K97" s="25"/>
      <c r="L97" s="24"/>
      <c r="M97" s="25"/>
      <c r="N97" s="24"/>
      <c r="O97" s="24"/>
      <c r="P97" s="24">
        <f t="shared" si="4"/>
        <v>3000</v>
      </c>
      <c r="Q97" s="61"/>
    </row>
    <row r="98" spans="1:17" s="1" customFormat="1" ht="30" customHeight="1">
      <c r="A98" s="21">
        <v>93</v>
      </c>
      <c r="B98" s="36"/>
      <c r="C98" s="30">
        <v>26</v>
      </c>
      <c r="D98" s="38" t="s">
        <v>147</v>
      </c>
      <c r="E98" s="38" t="s">
        <v>29</v>
      </c>
      <c r="F98" s="36" t="s">
        <v>22</v>
      </c>
      <c r="G98" s="24" t="s">
        <v>23</v>
      </c>
      <c r="H98" s="25">
        <v>1180</v>
      </c>
      <c r="I98" s="25">
        <v>1820</v>
      </c>
      <c r="J98" s="24"/>
      <c r="K98" s="25"/>
      <c r="L98" s="24"/>
      <c r="M98" s="25"/>
      <c r="N98" s="24"/>
      <c r="O98" s="24"/>
      <c r="P98" s="24">
        <f t="shared" si="4"/>
        <v>3000</v>
      </c>
      <c r="Q98" s="61"/>
    </row>
    <row r="99" spans="1:17" s="1" customFormat="1" ht="30" customHeight="1">
      <c r="A99" s="21">
        <v>94</v>
      </c>
      <c r="B99" s="22" t="s">
        <v>148</v>
      </c>
      <c r="C99" s="23">
        <v>1</v>
      </c>
      <c r="D99" s="26" t="s">
        <v>149</v>
      </c>
      <c r="E99" s="26" t="s">
        <v>21</v>
      </c>
      <c r="F99" s="52" t="s">
        <v>26</v>
      </c>
      <c r="G99" s="24" t="s">
        <v>23</v>
      </c>
      <c r="H99" s="24">
        <v>1180</v>
      </c>
      <c r="I99" s="24">
        <v>1620</v>
      </c>
      <c r="J99" s="24" t="s">
        <v>23</v>
      </c>
      <c r="K99" s="25">
        <v>603.82</v>
      </c>
      <c r="L99" s="24">
        <v>322.1</v>
      </c>
      <c r="M99" s="25">
        <v>13.86</v>
      </c>
      <c r="N99" s="24">
        <v>3.96</v>
      </c>
      <c r="O99" s="24">
        <v>9.9</v>
      </c>
      <c r="P99" s="24">
        <f aca="true" t="shared" si="5" ref="P99:P114">SUM(M99:O99,L99,K99,I99,H99)</f>
        <v>3753.6400000000003</v>
      </c>
      <c r="Q99" s="22"/>
    </row>
    <row r="100" spans="1:17" s="1" customFormat="1" ht="30" customHeight="1">
      <c r="A100" s="21">
        <v>95</v>
      </c>
      <c r="B100" s="22"/>
      <c r="C100" s="23">
        <v>2</v>
      </c>
      <c r="D100" s="26" t="s">
        <v>150</v>
      </c>
      <c r="E100" s="26" t="s">
        <v>29</v>
      </c>
      <c r="F100" s="26" t="s">
        <v>26</v>
      </c>
      <c r="G100" s="24" t="s">
        <v>23</v>
      </c>
      <c r="H100" s="24">
        <v>1180</v>
      </c>
      <c r="I100" s="24">
        <v>1620</v>
      </c>
      <c r="J100" s="24" t="s">
        <v>23</v>
      </c>
      <c r="K100" s="25">
        <v>603.82</v>
      </c>
      <c r="L100" s="24">
        <v>322.1</v>
      </c>
      <c r="M100" s="25">
        <v>13.86</v>
      </c>
      <c r="N100" s="24">
        <v>3.96</v>
      </c>
      <c r="O100" s="24">
        <v>9.9</v>
      </c>
      <c r="P100" s="24">
        <f t="shared" si="5"/>
        <v>3753.6400000000003</v>
      </c>
      <c r="Q100" s="22"/>
    </row>
    <row r="101" spans="1:17" s="1" customFormat="1" ht="30" customHeight="1">
      <c r="A101" s="21">
        <v>96</v>
      </c>
      <c r="B101" s="22"/>
      <c r="C101" s="23">
        <v>3</v>
      </c>
      <c r="D101" s="26" t="s">
        <v>151</v>
      </c>
      <c r="E101" s="26" t="s">
        <v>21</v>
      </c>
      <c r="F101" s="26" t="s">
        <v>26</v>
      </c>
      <c r="G101" s="24" t="s">
        <v>23</v>
      </c>
      <c r="H101" s="24">
        <v>1180</v>
      </c>
      <c r="I101" s="24">
        <v>1620</v>
      </c>
      <c r="J101" s="24" t="s">
        <v>23</v>
      </c>
      <c r="K101" s="25">
        <v>603.82</v>
      </c>
      <c r="L101" s="24">
        <v>322.1</v>
      </c>
      <c r="M101" s="25">
        <v>19.6</v>
      </c>
      <c r="N101" s="24">
        <v>5.6</v>
      </c>
      <c r="O101" s="24">
        <v>14</v>
      </c>
      <c r="P101" s="24">
        <f t="shared" si="5"/>
        <v>3765.12</v>
      </c>
      <c r="Q101" s="22"/>
    </row>
    <row r="102" spans="1:17" s="1" customFormat="1" ht="30" customHeight="1">
      <c r="A102" s="21">
        <v>97</v>
      </c>
      <c r="B102" s="22"/>
      <c r="C102" s="23">
        <v>4</v>
      </c>
      <c r="D102" s="26" t="s">
        <v>152</v>
      </c>
      <c r="E102" s="26" t="s">
        <v>21</v>
      </c>
      <c r="F102" s="52" t="s">
        <v>26</v>
      </c>
      <c r="G102" s="24" t="s">
        <v>23</v>
      </c>
      <c r="H102" s="24">
        <v>1180</v>
      </c>
      <c r="I102" s="24">
        <v>1620</v>
      </c>
      <c r="J102" s="24" t="s">
        <v>23</v>
      </c>
      <c r="K102" s="25">
        <v>603.82</v>
      </c>
      <c r="L102" s="24">
        <v>322.1</v>
      </c>
      <c r="M102" s="25">
        <v>13.86</v>
      </c>
      <c r="N102" s="24">
        <v>3.96</v>
      </c>
      <c r="O102" s="24">
        <v>9.9</v>
      </c>
      <c r="P102" s="24">
        <f t="shared" si="5"/>
        <v>3753.6400000000003</v>
      </c>
      <c r="Q102" s="22"/>
    </row>
    <row r="103" spans="1:17" s="1" customFormat="1" ht="30" customHeight="1">
      <c r="A103" s="21">
        <v>98</v>
      </c>
      <c r="B103" s="22"/>
      <c r="C103" s="23">
        <v>5</v>
      </c>
      <c r="D103" s="26" t="s">
        <v>153</v>
      </c>
      <c r="E103" s="26" t="s">
        <v>29</v>
      </c>
      <c r="F103" s="52" t="s">
        <v>26</v>
      </c>
      <c r="G103" s="24" t="s">
        <v>23</v>
      </c>
      <c r="H103" s="24">
        <v>1180</v>
      </c>
      <c r="I103" s="24">
        <v>1620</v>
      </c>
      <c r="J103" s="24" t="s">
        <v>23</v>
      </c>
      <c r="K103" s="25">
        <v>603.82</v>
      </c>
      <c r="L103" s="24">
        <v>322.1</v>
      </c>
      <c r="M103" s="25">
        <v>13.86</v>
      </c>
      <c r="N103" s="24">
        <v>3.96</v>
      </c>
      <c r="O103" s="24">
        <v>9.9</v>
      </c>
      <c r="P103" s="24">
        <f t="shared" si="5"/>
        <v>3753.6400000000003</v>
      </c>
      <c r="Q103" s="22"/>
    </row>
    <row r="104" spans="1:17" s="1" customFormat="1" ht="30" customHeight="1">
      <c r="A104" s="21">
        <v>99</v>
      </c>
      <c r="B104" s="22"/>
      <c r="C104" s="23">
        <v>6</v>
      </c>
      <c r="D104" s="26" t="s">
        <v>154</v>
      </c>
      <c r="E104" s="26" t="s">
        <v>21</v>
      </c>
      <c r="F104" s="52" t="s">
        <v>26</v>
      </c>
      <c r="G104" s="24" t="s">
        <v>23</v>
      </c>
      <c r="H104" s="24">
        <v>1180</v>
      </c>
      <c r="I104" s="24">
        <v>1620</v>
      </c>
      <c r="J104" s="24" t="s">
        <v>23</v>
      </c>
      <c r="K104" s="25">
        <v>603.82</v>
      </c>
      <c r="L104" s="24">
        <v>322.1</v>
      </c>
      <c r="M104" s="25">
        <v>13.86</v>
      </c>
      <c r="N104" s="24">
        <v>3.96</v>
      </c>
      <c r="O104" s="24">
        <v>9.9</v>
      </c>
      <c r="P104" s="24">
        <f t="shared" si="5"/>
        <v>3753.6400000000003</v>
      </c>
      <c r="Q104" s="22"/>
    </row>
    <row r="105" spans="1:17" s="1" customFormat="1" ht="30" customHeight="1">
      <c r="A105" s="21">
        <v>100</v>
      </c>
      <c r="B105" s="22"/>
      <c r="C105" s="23">
        <v>7</v>
      </c>
      <c r="D105" s="26" t="s">
        <v>155</v>
      </c>
      <c r="E105" s="26" t="s">
        <v>21</v>
      </c>
      <c r="F105" s="52" t="s">
        <v>26</v>
      </c>
      <c r="G105" s="24" t="s">
        <v>23</v>
      </c>
      <c r="H105" s="24">
        <v>1180</v>
      </c>
      <c r="I105" s="24">
        <v>1620</v>
      </c>
      <c r="J105" s="24" t="s">
        <v>23</v>
      </c>
      <c r="K105" s="25">
        <v>603.82</v>
      </c>
      <c r="L105" s="24">
        <v>322.1</v>
      </c>
      <c r="M105" s="25">
        <v>13.86</v>
      </c>
      <c r="N105" s="24">
        <v>3.96</v>
      </c>
      <c r="O105" s="24">
        <v>9.9</v>
      </c>
      <c r="P105" s="24">
        <f t="shared" si="5"/>
        <v>3753.6400000000003</v>
      </c>
      <c r="Q105" s="22"/>
    </row>
    <row r="106" spans="1:17" s="1" customFormat="1" ht="30" customHeight="1">
      <c r="A106" s="21">
        <v>101</v>
      </c>
      <c r="B106" s="22"/>
      <c r="C106" s="23">
        <v>8</v>
      </c>
      <c r="D106" s="26" t="s">
        <v>156</v>
      </c>
      <c r="E106" s="26" t="s">
        <v>21</v>
      </c>
      <c r="F106" s="52" t="s">
        <v>26</v>
      </c>
      <c r="G106" s="24" t="s">
        <v>23</v>
      </c>
      <c r="H106" s="24">
        <v>1180</v>
      </c>
      <c r="I106" s="24">
        <v>1620</v>
      </c>
      <c r="J106" s="24" t="s">
        <v>23</v>
      </c>
      <c r="K106" s="25">
        <v>603.82</v>
      </c>
      <c r="L106" s="24">
        <v>322.1</v>
      </c>
      <c r="M106" s="25">
        <v>13.86</v>
      </c>
      <c r="N106" s="24">
        <v>3.96</v>
      </c>
      <c r="O106" s="24">
        <v>9.9</v>
      </c>
      <c r="P106" s="24">
        <f t="shared" si="5"/>
        <v>3753.6400000000003</v>
      </c>
      <c r="Q106" s="22"/>
    </row>
    <row r="107" spans="1:17" s="1" customFormat="1" ht="30" customHeight="1">
      <c r="A107" s="21">
        <v>102</v>
      </c>
      <c r="B107" s="22"/>
      <c r="C107" s="23">
        <v>9</v>
      </c>
      <c r="D107" s="53" t="s">
        <v>157</v>
      </c>
      <c r="E107" s="53" t="s">
        <v>21</v>
      </c>
      <c r="F107" s="52" t="s">
        <v>26</v>
      </c>
      <c r="G107" s="24" t="s">
        <v>23</v>
      </c>
      <c r="H107" s="24">
        <v>1180</v>
      </c>
      <c r="I107" s="24">
        <v>1620</v>
      </c>
      <c r="J107" s="24" t="s">
        <v>23</v>
      </c>
      <c r="K107" s="25">
        <v>603.82</v>
      </c>
      <c r="L107" s="24">
        <v>322.1</v>
      </c>
      <c r="M107" s="25">
        <v>13.86</v>
      </c>
      <c r="N107" s="24">
        <v>3.96</v>
      </c>
      <c r="O107" s="24">
        <v>9.9</v>
      </c>
      <c r="P107" s="24">
        <f t="shared" si="5"/>
        <v>3753.6400000000003</v>
      </c>
      <c r="Q107" s="22"/>
    </row>
    <row r="108" spans="1:17" s="1" customFormat="1" ht="30" customHeight="1">
      <c r="A108" s="21">
        <v>103</v>
      </c>
      <c r="B108" s="22"/>
      <c r="C108" s="23">
        <v>10</v>
      </c>
      <c r="D108" s="53" t="s">
        <v>158</v>
      </c>
      <c r="E108" s="53" t="s">
        <v>21</v>
      </c>
      <c r="F108" s="52" t="s">
        <v>26</v>
      </c>
      <c r="G108" s="24" t="s">
        <v>23</v>
      </c>
      <c r="H108" s="24">
        <v>1180</v>
      </c>
      <c r="I108" s="24">
        <v>1620</v>
      </c>
      <c r="J108" s="24" t="s">
        <v>23</v>
      </c>
      <c r="K108" s="25">
        <v>603.82</v>
      </c>
      <c r="L108" s="24">
        <v>322.1</v>
      </c>
      <c r="M108" s="25">
        <v>13.86</v>
      </c>
      <c r="N108" s="24">
        <v>3.96</v>
      </c>
      <c r="O108" s="24">
        <v>9.9</v>
      </c>
      <c r="P108" s="24">
        <f t="shared" si="5"/>
        <v>3753.6400000000003</v>
      </c>
      <c r="Q108" s="22"/>
    </row>
    <row r="109" spans="1:17" s="1" customFormat="1" ht="30" customHeight="1">
      <c r="A109" s="21">
        <v>104</v>
      </c>
      <c r="B109" s="22"/>
      <c r="C109" s="23">
        <v>11</v>
      </c>
      <c r="D109" s="53" t="s">
        <v>159</v>
      </c>
      <c r="E109" s="53" t="s">
        <v>29</v>
      </c>
      <c r="F109" s="53" t="s">
        <v>22</v>
      </c>
      <c r="G109" s="24" t="s">
        <v>23</v>
      </c>
      <c r="H109" s="24">
        <v>1180</v>
      </c>
      <c r="I109" s="24">
        <v>1820</v>
      </c>
      <c r="J109" s="24" t="s">
        <v>23</v>
      </c>
      <c r="K109" s="25">
        <v>603.82</v>
      </c>
      <c r="L109" s="24">
        <v>322.1</v>
      </c>
      <c r="M109" s="25">
        <v>13.86</v>
      </c>
      <c r="N109" s="24">
        <v>3.96</v>
      </c>
      <c r="O109" s="24">
        <v>9.9</v>
      </c>
      <c r="P109" s="24">
        <f t="shared" si="5"/>
        <v>3953.6400000000003</v>
      </c>
      <c r="Q109" s="22"/>
    </row>
    <row r="110" spans="1:17" s="1" customFormat="1" ht="30" customHeight="1">
      <c r="A110" s="21">
        <v>105</v>
      </c>
      <c r="B110" s="22"/>
      <c r="C110" s="23">
        <v>12</v>
      </c>
      <c r="D110" s="53" t="s">
        <v>160</v>
      </c>
      <c r="E110" s="53" t="s">
        <v>21</v>
      </c>
      <c r="F110" s="53" t="s">
        <v>22</v>
      </c>
      <c r="G110" s="24" t="s">
        <v>23</v>
      </c>
      <c r="H110" s="24">
        <v>1180</v>
      </c>
      <c r="I110" s="24">
        <v>1820</v>
      </c>
      <c r="J110" s="24" t="s">
        <v>23</v>
      </c>
      <c r="K110" s="25">
        <v>603.82</v>
      </c>
      <c r="L110" s="24">
        <v>322.1</v>
      </c>
      <c r="M110" s="25">
        <v>13.86</v>
      </c>
      <c r="N110" s="24">
        <v>3.96</v>
      </c>
      <c r="O110" s="24">
        <v>9.9</v>
      </c>
      <c r="P110" s="24">
        <f t="shared" si="5"/>
        <v>3953.6400000000003</v>
      </c>
      <c r="Q110" s="22"/>
    </row>
    <row r="111" spans="1:17" s="1" customFormat="1" ht="30" customHeight="1">
      <c r="A111" s="21">
        <v>106</v>
      </c>
      <c r="B111" s="22"/>
      <c r="C111" s="23">
        <v>13</v>
      </c>
      <c r="D111" s="26" t="s">
        <v>161</v>
      </c>
      <c r="E111" s="26" t="s">
        <v>21</v>
      </c>
      <c r="F111" s="52" t="s">
        <v>22</v>
      </c>
      <c r="G111" s="24" t="s">
        <v>23</v>
      </c>
      <c r="H111" s="24">
        <v>1180</v>
      </c>
      <c r="I111" s="24">
        <v>1820</v>
      </c>
      <c r="J111" s="24" t="s">
        <v>23</v>
      </c>
      <c r="K111" s="25">
        <v>603.82</v>
      </c>
      <c r="L111" s="24">
        <v>322.1</v>
      </c>
      <c r="M111" s="25">
        <v>13.86</v>
      </c>
      <c r="N111" s="24">
        <v>3.96</v>
      </c>
      <c r="O111" s="24">
        <v>9.9</v>
      </c>
      <c r="P111" s="24">
        <f t="shared" si="5"/>
        <v>3953.6400000000003</v>
      </c>
      <c r="Q111" s="22"/>
    </row>
    <row r="112" spans="1:17" s="1" customFormat="1" ht="30" customHeight="1">
      <c r="A112" s="21">
        <v>107</v>
      </c>
      <c r="B112" s="22"/>
      <c r="C112" s="23">
        <v>14</v>
      </c>
      <c r="D112" s="38" t="s">
        <v>162</v>
      </c>
      <c r="E112" s="38" t="s">
        <v>21</v>
      </c>
      <c r="F112" s="52" t="s">
        <v>22</v>
      </c>
      <c r="G112" s="24" t="s">
        <v>23</v>
      </c>
      <c r="H112" s="24">
        <v>1180</v>
      </c>
      <c r="I112" s="24">
        <v>1820</v>
      </c>
      <c r="J112" s="24"/>
      <c r="K112" s="25"/>
      <c r="L112" s="24"/>
      <c r="M112" s="25"/>
      <c r="N112" s="24"/>
      <c r="O112" s="24"/>
      <c r="P112" s="24">
        <f t="shared" si="5"/>
        <v>3000</v>
      </c>
      <c r="Q112" s="22"/>
    </row>
    <row r="113" spans="1:242" s="8" customFormat="1" ht="30" customHeight="1">
      <c r="A113" s="21">
        <v>108</v>
      </c>
      <c r="B113" s="30" t="s">
        <v>163</v>
      </c>
      <c r="C113" s="50">
        <v>1</v>
      </c>
      <c r="D113" s="27" t="s">
        <v>164</v>
      </c>
      <c r="E113" s="27" t="s">
        <v>21</v>
      </c>
      <c r="F113" s="36" t="s">
        <v>22</v>
      </c>
      <c r="G113" s="24" t="s">
        <v>23</v>
      </c>
      <c r="H113" s="51">
        <v>1180</v>
      </c>
      <c r="I113" s="25">
        <v>1820</v>
      </c>
      <c r="J113" s="24" t="s">
        <v>23</v>
      </c>
      <c r="K113" s="24">
        <v>603.82</v>
      </c>
      <c r="L113" s="24">
        <v>322.1</v>
      </c>
      <c r="M113" s="24">
        <v>21</v>
      </c>
      <c r="N113" s="24">
        <v>3.96</v>
      </c>
      <c r="O113" s="24">
        <v>9.9</v>
      </c>
      <c r="P113" s="24">
        <f t="shared" si="5"/>
        <v>3960.78</v>
      </c>
      <c r="Q113" s="62"/>
      <c r="IH113" s="47"/>
    </row>
    <row r="114" spans="1:242" s="8" customFormat="1" ht="30" customHeight="1">
      <c r="A114" s="21">
        <v>109</v>
      </c>
      <c r="B114" s="30"/>
      <c r="C114" s="50">
        <v>2</v>
      </c>
      <c r="D114" s="27" t="s">
        <v>165</v>
      </c>
      <c r="E114" s="27" t="s">
        <v>21</v>
      </c>
      <c r="F114" s="36" t="s">
        <v>22</v>
      </c>
      <c r="G114" s="24" t="s">
        <v>23</v>
      </c>
      <c r="H114" s="51">
        <v>1180</v>
      </c>
      <c r="I114" s="25">
        <v>1820</v>
      </c>
      <c r="J114" s="24" t="s">
        <v>23</v>
      </c>
      <c r="K114" s="25">
        <v>603.82</v>
      </c>
      <c r="L114" s="24">
        <v>322.1</v>
      </c>
      <c r="M114" s="24">
        <v>21</v>
      </c>
      <c r="N114" s="24">
        <v>6</v>
      </c>
      <c r="O114" s="24">
        <v>15</v>
      </c>
      <c r="P114" s="24">
        <f t="shared" si="5"/>
        <v>3967.92</v>
      </c>
      <c r="Q114" s="62"/>
      <c r="IH114" s="47"/>
    </row>
    <row r="115" spans="1:242" s="10" customFormat="1" ht="30" customHeight="1">
      <c r="A115" s="21">
        <v>110</v>
      </c>
      <c r="B115" s="54" t="s">
        <v>166</v>
      </c>
      <c r="C115" s="30">
        <v>1</v>
      </c>
      <c r="D115" s="36" t="s">
        <v>167</v>
      </c>
      <c r="E115" s="25" t="s">
        <v>21</v>
      </c>
      <c r="F115" s="36" t="s">
        <v>22</v>
      </c>
      <c r="G115" s="24" t="s">
        <v>23</v>
      </c>
      <c r="H115" s="25">
        <v>1180</v>
      </c>
      <c r="I115" s="25">
        <v>1820</v>
      </c>
      <c r="J115" s="24" t="s">
        <v>23</v>
      </c>
      <c r="K115" s="25">
        <v>603.82</v>
      </c>
      <c r="L115" s="24">
        <v>322.1</v>
      </c>
      <c r="M115" s="24">
        <v>13.86</v>
      </c>
      <c r="N115" s="24">
        <v>3.96</v>
      </c>
      <c r="O115" s="24">
        <v>9.9</v>
      </c>
      <c r="P115" s="25">
        <f aca="true" t="shared" si="6" ref="P115:P130">SUM(M115:O115,L115,K115,I115,H115)</f>
        <v>3953.6400000000003</v>
      </c>
      <c r="Q115" s="45"/>
      <c r="IH115" s="5"/>
    </row>
    <row r="116" spans="1:242" s="8" customFormat="1" ht="30" customHeight="1">
      <c r="A116" s="21">
        <v>111</v>
      </c>
      <c r="B116" s="55"/>
      <c r="C116" s="50">
        <v>2</v>
      </c>
      <c r="D116" s="56" t="s">
        <v>168</v>
      </c>
      <c r="E116" s="57" t="s">
        <v>21</v>
      </c>
      <c r="F116" s="56" t="s">
        <v>22</v>
      </c>
      <c r="G116" s="24" t="s">
        <v>23</v>
      </c>
      <c r="H116" s="25">
        <v>1180</v>
      </c>
      <c r="I116" s="25">
        <v>1820</v>
      </c>
      <c r="J116" s="24" t="s">
        <v>23</v>
      </c>
      <c r="K116" s="25">
        <v>603.82</v>
      </c>
      <c r="L116" s="24">
        <v>322.1</v>
      </c>
      <c r="M116" s="24">
        <v>13.86</v>
      </c>
      <c r="N116" s="24">
        <v>3.96</v>
      </c>
      <c r="O116" s="24">
        <v>9.9</v>
      </c>
      <c r="P116" s="24">
        <f t="shared" si="6"/>
        <v>3953.6400000000003</v>
      </c>
      <c r="Q116" s="63"/>
      <c r="IH116" s="47"/>
    </row>
    <row r="117" spans="1:242" s="8" customFormat="1" ht="30" customHeight="1">
      <c r="A117" s="21">
        <v>112</v>
      </c>
      <c r="B117" s="55"/>
      <c r="C117" s="30">
        <v>3</v>
      </c>
      <c r="D117" s="27" t="s">
        <v>169</v>
      </c>
      <c r="E117" s="57" t="s">
        <v>21</v>
      </c>
      <c r="F117" s="56" t="s">
        <v>22</v>
      </c>
      <c r="G117" s="24" t="s">
        <v>23</v>
      </c>
      <c r="H117" s="25">
        <v>1180</v>
      </c>
      <c r="I117" s="25">
        <v>1820</v>
      </c>
      <c r="J117" s="24" t="s">
        <v>23</v>
      </c>
      <c r="K117" s="25">
        <v>603.82</v>
      </c>
      <c r="L117" s="24">
        <v>322.1</v>
      </c>
      <c r="M117" s="24">
        <v>13.86</v>
      </c>
      <c r="N117" s="24">
        <v>3.96</v>
      </c>
      <c r="O117" s="24">
        <v>9.9</v>
      </c>
      <c r="P117" s="24">
        <f t="shared" si="6"/>
        <v>3953.6400000000003</v>
      </c>
      <c r="Q117" s="63"/>
      <c r="IH117" s="47"/>
    </row>
    <row r="118" spans="1:242" s="8" customFormat="1" ht="30" customHeight="1">
      <c r="A118" s="21">
        <v>113</v>
      </c>
      <c r="B118" s="55"/>
      <c r="C118" s="30">
        <v>4</v>
      </c>
      <c r="D118" s="27" t="s">
        <v>170</v>
      </c>
      <c r="E118" s="57" t="s">
        <v>21</v>
      </c>
      <c r="F118" s="36" t="s">
        <v>22</v>
      </c>
      <c r="G118" s="24" t="s">
        <v>23</v>
      </c>
      <c r="H118" s="25">
        <v>1180</v>
      </c>
      <c r="I118" s="25">
        <v>1820</v>
      </c>
      <c r="J118" s="24" t="s">
        <v>23</v>
      </c>
      <c r="K118" s="25">
        <v>603.82</v>
      </c>
      <c r="L118" s="24">
        <v>322.1</v>
      </c>
      <c r="M118" s="24">
        <v>13.86</v>
      </c>
      <c r="N118" s="24">
        <v>3.96</v>
      </c>
      <c r="O118" s="24">
        <v>9.9</v>
      </c>
      <c r="P118" s="24">
        <f t="shared" si="6"/>
        <v>3953.6400000000003</v>
      </c>
      <c r="Q118" s="63"/>
      <c r="IH118" s="47"/>
    </row>
    <row r="119" spans="1:242" s="8" customFormat="1" ht="30" customHeight="1">
      <c r="A119" s="21">
        <v>114</v>
      </c>
      <c r="B119" s="55"/>
      <c r="C119" s="50">
        <v>5</v>
      </c>
      <c r="D119" s="27" t="s">
        <v>171</v>
      </c>
      <c r="E119" s="57" t="s">
        <v>21</v>
      </c>
      <c r="F119" s="36" t="s">
        <v>22</v>
      </c>
      <c r="G119" s="24" t="s">
        <v>23</v>
      </c>
      <c r="H119" s="25">
        <v>1180</v>
      </c>
      <c r="I119" s="25">
        <v>1820</v>
      </c>
      <c r="J119" s="24" t="s">
        <v>23</v>
      </c>
      <c r="K119" s="25">
        <v>603.82</v>
      </c>
      <c r="L119" s="24">
        <v>322.1</v>
      </c>
      <c r="M119" s="24">
        <v>21</v>
      </c>
      <c r="N119" s="24">
        <v>6</v>
      </c>
      <c r="O119" s="24">
        <v>15</v>
      </c>
      <c r="P119" s="24">
        <f t="shared" si="6"/>
        <v>3967.92</v>
      </c>
      <c r="Q119" s="63"/>
      <c r="IH119" s="47"/>
    </row>
    <row r="120" spans="1:242" s="2" customFormat="1" ht="30" customHeight="1">
      <c r="A120" s="21">
        <v>115</v>
      </c>
      <c r="B120" s="32" t="s">
        <v>172</v>
      </c>
      <c r="C120" s="30" t="s">
        <v>19</v>
      </c>
      <c r="D120" s="25" t="s">
        <v>173</v>
      </c>
      <c r="E120" s="31" t="s">
        <v>21</v>
      </c>
      <c r="F120" s="31" t="s">
        <v>26</v>
      </c>
      <c r="G120" s="24" t="s">
        <v>23</v>
      </c>
      <c r="H120" s="25">
        <v>1180</v>
      </c>
      <c r="I120" s="25">
        <v>1620</v>
      </c>
      <c r="J120" s="24" t="s">
        <v>23</v>
      </c>
      <c r="K120" s="24">
        <v>603.82</v>
      </c>
      <c r="L120" s="24">
        <v>322.1</v>
      </c>
      <c r="M120" s="24">
        <v>13.86</v>
      </c>
      <c r="N120" s="25">
        <v>7.92</v>
      </c>
      <c r="O120" s="25">
        <v>9.9</v>
      </c>
      <c r="P120" s="24">
        <f t="shared" si="6"/>
        <v>3757.6000000000004</v>
      </c>
      <c r="Q120" s="32"/>
      <c r="IH120" s="1"/>
    </row>
    <row r="121" spans="1:242" s="2" customFormat="1" ht="30" customHeight="1">
      <c r="A121" s="21">
        <v>116</v>
      </c>
      <c r="B121" s="58"/>
      <c r="C121" s="30" t="s">
        <v>24</v>
      </c>
      <c r="D121" s="25" t="s">
        <v>174</v>
      </c>
      <c r="E121" s="31" t="s">
        <v>29</v>
      </c>
      <c r="F121" s="31" t="s">
        <v>26</v>
      </c>
      <c r="G121" s="24" t="s">
        <v>23</v>
      </c>
      <c r="H121" s="25">
        <v>1180</v>
      </c>
      <c r="I121" s="25">
        <v>1620</v>
      </c>
      <c r="J121" s="24" t="s">
        <v>23</v>
      </c>
      <c r="K121" s="24">
        <v>603.82</v>
      </c>
      <c r="L121" s="24">
        <v>322.1</v>
      </c>
      <c r="M121" s="24">
        <v>13.86</v>
      </c>
      <c r="N121" s="25">
        <v>7.92</v>
      </c>
      <c r="O121" s="25">
        <v>9.9</v>
      </c>
      <c r="P121" s="24">
        <f t="shared" si="6"/>
        <v>3757.6000000000004</v>
      </c>
      <c r="Q121" s="58"/>
      <c r="IH121" s="1"/>
    </row>
    <row r="122" spans="1:242" s="2" customFormat="1" ht="30" customHeight="1">
      <c r="A122" s="21">
        <v>117</v>
      </c>
      <c r="B122" s="58"/>
      <c r="C122" s="30" t="s">
        <v>27</v>
      </c>
      <c r="D122" s="25" t="s">
        <v>175</v>
      </c>
      <c r="E122" s="31" t="s">
        <v>21</v>
      </c>
      <c r="F122" s="31" t="s">
        <v>26</v>
      </c>
      <c r="G122" s="24" t="s">
        <v>23</v>
      </c>
      <c r="H122" s="25">
        <v>1180</v>
      </c>
      <c r="I122" s="25">
        <v>1620</v>
      </c>
      <c r="J122" s="24" t="s">
        <v>23</v>
      </c>
      <c r="K122" s="24">
        <v>603.82</v>
      </c>
      <c r="L122" s="24">
        <v>322.1</v>
      </c>
      <c r="M122" s="24">
        <v>13.86</v>
      </c>
      <c r="N122" s="25">
        <v>7.92</v>
      </c>
      <c r="O122" s="25">
        <v>9.9</v>
      </c>
      <c r="P122" s="24">
        <f t="shared" si="6"/>
        <v>3757.6000000000004</v>
      </c>
      <c r="Q122" s="58"/>
      <c r="IH122" s="1"/>
    </row>
    <row r="123" spans="1:242" s="2" customFormat="1" ht="30" customHeight="1">
      <c r="A123" s="21">
        <v>118</v>
      </c>
      <c r="B123" s="58"/>
      <c r="C123" s="30">
        <v>4</v>
      </c>
      <c r="D123" s="27" t="s">
        <v>176</v>
      </c>
      <c r="E123" s="27" t="s">
        <v>21</v>
      </c>
      <c r="F123" s="31" t="s">
        <v>26</v>
      </c>
      <c r="G123" s="24" t="s">
        <v>23</v>
      </c>
      <c r="H123" s="25">
        <v>1180</v>
      </c>
      <c r="I123" s="25">
        <v>1620</v>
      </c>
      <c r="J123" s="24" t="s">
        <v>23</v>
      </c>
      <c r="K123" s="24">
        <v>603.82</v>
      </c>
      <c r="L123" s="24">
        <v>322.1</v>
      </c>
      <c r="M123" s="24">
        <v>19.6</v>
      </c>
      <c r="N123" s="25">
        <v>11.2</v>
      </c>
      <c r="O123" s="25">
        <v>14</v>
      </c>
      <c r="P123" s="24">
        <f t="shared" si="6"/>
        <v>3770.7200000000003</v>
      </c>
      <c r="Q123" s="58"/>
      <c r="IH123" s="1"/>
    </row>
    <row r="124" spans="1:17" s="9" customFormat="1" ht="30" customHeight="1">
      <c r="A124" s="21">
        <v>119</v>
      </c>
      <c r="B124" s="22" t="s">
        <v>177</v>
      </c>
      <c r="C124" s="39" t="s">
        <v>19</v>
      </c>
      <c r="D124" s="25" t="s">
        <v>178</v>
      </c>
      <c r="E124" s="24" t="s">
        <v>29</v>
      </c>
      <c r="F124" s="25" t="s">
        <v>26</v>
      </c>
      <c r="G124" s="25" t="s">
        <v>179</v>
      </c>
      <c r="H124" s="25">
        <v>590</v>
      </c>
      <c r="I124" s="25">
        <v>810</v>
      </c>
      <c r="J124" s="25"/>
      <c r="K124" s="25"/>
      <c r="L124" s="25"/>
      <c r="M124" s="25"/>
      <c r="N124" s="25"/>
      <c r="O124" s="25"/>
      <c r="P124" s="24">
        <f t="shared" si="6"/>
        <v>1400</v>
      </c>
      <c r="Q124" s="36"/>
    </row>
    <row r="125" spans="1:17" s="9" customFormat="1" ht="30" customHeight="1">
      <c r="A125" s="21">
        <v>120</v>
      </c>
      <c r="B125" s="22"/>
      <c r="C125" s="39" t="s">
        <v>24</v>
      </c>
      <c r="D125" s="25" t="s">
        <v>180</v>
      </c>
      <c r="E125" s="24" t="s">
        <v>29</v>
      </c>
      <c r="F125" s="25" t="s">
        <v>26</v>
      </c>
      <c r="G125" s="25" t="s">
        <v>179</v>
      </c>
      <c r="H125" s="25">
        <v>590</v>
      </c>
      <c r="I125" s="25">
        <v>810</v>
      </c>
      <c r="J125" s="25"/>
      <c r="K125" s="25"/>
      <c r="L125" s="25"/>
      <c r="M125" s="25"/>
      <c r="N125" s="25"/>
      <c r="O125" s="25"/>
      <c r="P125" s="24">
        <f t="shared" si="6"/>
        <v>1400</v>
      </c>
      <c r="Q125" s="36"/>
    </row>
    <row r="126" spans="1:17" s="9" customFormat="1" ht="30" customHeight="1">
      <c r="A126" s="21">
        <v>121</v>
      </c>
      <c r="B126" s="22"/>
      <c r="C126" s="39" t="s">
        <v>27</v>
      </c>
      <c r="D126" s="25" t="s">
        <v>181</v>
      </c>
      <c r="E126" s="24" t="s">
        <v>21</v>
      </c>
      <c r="F126" s="25" t="s">
        <v>26</v>
      </c>
      <c r="G126" s="25" t="s">
        <v>179</v>
      </c>
      <c r="H126" s="25">
        <v>590</v>
      </c>
      <c r="I126" s="25">
        <v>810</v>
      </c>
      <c r="J126" s="25"/>
      <c r="K126" s="25"/>
      <c r="L126" s="25"/>
      <c r="M126" s="25"/>
      <c r="N126" s="25"/>
      <c r="O126" s="25"/>
      <c r="P126" s="24">
        <f t="shared" si="6"/>
        <v>1400</v>
      </c>
      <c r="Q126" s="36"/>
    </row>
    <row r="127" spans="1:17" s="5" customFormat="1" ht="30" customHeight="1">
      <c r="A127" s="21">
        <v>122</v>
      </c>
      <c r="B127" s="22"/>
      <c r="C127" s="39" t="s">
        <v>30</v>
      </c>
      <c r="D127" s="24" t="s">
        <v>182</v>
      </c>
      <c r="E127" s="24" t="s">
        <v>29</v>
      </c>
      <c r="F127" s="25" t="s">
        <v>26</v>
      </c>
      <c r="G127" s="25" t="s">
        <v>92</v>
      </c>
      <c r="H127" s="25">
        <v>3540</v>
      </c>
      <c r="I127" s="25">
        <v>4860</v>
      </c>
      <c r="J127" s="25" t="s">
        <v>23</v>
      </c>
      <c r="K127" s="25">
        <v>603.82</v>
      </c>
      <c r="L127" s="24">
        <v>322.1</v>
      </c>
      <c r="M127" s="25">
        <v>36.82</v>
      </c>
      <c r="N127" s="25">
        <v>3.96</v>
      </c>
      <c r="O127" s="25">
        <v>9.9</v>
      </c>
      <c r="P127" s="24">
        <f t="shared" si="6"/>
        <v>9376.6</v>
      </c>
      <c r="Q127" s="36"/>
    </row>
    <row r="128" spans="1:17" s="5" customFormat="1" ht="30" customHeight="1">
      <c r="A128" s="21">
        <v>123</v>
      </c>
      <c r="B128" s="22"/>
      <c r="C128" s="39" t="s">
        <v>32</v>
      </c>
      <c r="D128" s="24" t="s">
        <v>183</v>
      </c>
      <c r="E128" s="24" t="s">
        <v>21</v>
      </c>
      <c r="F128" s="25" t="s">
        <v>26</v>
      </c>
      <c r="G128" s="25" t="s">
        <v>92</v>
      </c>
      <c r="H128" s="25">
        <v>3540</v>
      </c>
      <c r="I128" s="25">
        <v>4860</v>
      </c>
      <c r="J128" s="25" t="s">
        <v>23</v>
      </c>
      <c r="K128" s="25">
        <v>603.82</v>
      </c>
      <c r="L128" s="24">
        <v>322.1</v>
      </c>
      <c r="M128" s="25">
        <v>36.82</v>
      </c>
      <c r="N128" s="25">
        <v>3.96</v>
      </c>
      <c r="O128" s="25">
        <v>9.9</v>
      </c>
      <c r="P128" s="24">
        <f t="shared" si="6"/>
        <v>9376.6</v>
      </c>
      <c r="Q128" s="36"/>
    </row>
    <row r="129" spans="1:242" s="11" customFormat="1" ht="30" customHeight="1">
      <c r="A129" s="21">
        <v>124</v>
      </c>
      <c r="B129" s="22" t="s">
        <v>184</v>
      </c>
      <c r="C129" s="64" t="s">
        <v>19</v>
      </c>
      <c r="D129" s="44" t="s">
        <v>185</v>
      </c>
      <c r="E129" s="65" t="s">
        <v>21</v>
      </c>
      <c r="F129" s="44" t="s">
        <v>22</v>
      </c>
      <c r="G129" s="24" t="s">
        <v>23</v>
      </c>
      <c r="H129" s="24">
        <v>1180</v>
      </c>
      <c r="I129" s="24">
        <v>1820</v>
      </c>
      <c r="J129" s="24" t="s">
        <v>23</v>
      </c>
      <c r="K129" s="24">
        <v>603.82</v>
      </c>
      <c r="L129" s="24">
        <v>322.1</v>
      </c>
      <c r="M129" s="24">
        <v>42.42</v>
      </c>
      <c r="N129" s="24">
        <v>3.96</v>
      </c>
      <c r="O129" s="24">
        <v>9.9</v>
      </c>
      <c r="P129" s="24">
        <f t="shared" si="6"/>
        <v>3982.2</v>
      </c>
      <c r="Q129" s="22"/>
      <c r="IH129" s="5"/>
    </row>
    <row r="130" spans="1:242" s="11" customFormat="1" ht="30" customHeight="1">
      <c r="A130" s="21">
        <v>125</v>
      </c>
      <c r="B130" s="22"/>
      <c r="C130" s="24">
        <v>2</v>
      </c>
      <c r="D130" s="24" t="s">
        <v>186</v>
      </c>
      <c r="E130" s="24" t="s">
        <v>21</v>
      </c>
      <c r="F130" s="24" t="s">
        <v>22</v>
      </c>
      <c r="G130" s="24" t="s">
        <v>23</v>
      </c>
      <c r="H130" s="24">
        <v>1180</v>
      </c>
      <c r="I130" s="24">
        <v>1820</v>
      </c>
      <c r="J130" s="24" t="s">
        <v>23</v>
      </c>
      <c r="K130" s="24">
        <v>603.82</v>
      </c>
      <c r="L130" s="24">
        <v>322.1</v>
      </c>
      <c r="M130" s="25">
        <v>42.42</v>
      </c>
      <c r="N130" s="25">
        <v>3.96</v>
      </c>
      <c r="O130" s="25">
        <v>9.9</v>
      </c>
      <c r="P130" s="24">
        <f t="shared" si="6"/>
        <v>3982.2</v>
      </c>
      <c r="Q130" s="22"/>
      <c r="IH130" s="5"/>
    </row>
    <row r="131" spans="1:17" s="1" customFormat="1" ht="30" customHeight="1">
      <c r="A131" s="21">
        <v>126</v>
      </c>
      <c r="B131" s="66" t="s">
        <v>187</v>
      </c>
      <c r="C131" s="50">
        <v>1</v>
      </c>
      <c r="D131" s="51" t="s">
        <v>188</v>
      </c>
      <c r="E131" s="51" t="s">
        <v>29</v>
      </c>
      <c r="F131" s="51" t="s">
        <v>22</v>
      </c>
      <c r="G131" s="25" t="s">
        <v>189</v>
      </c>
      <c r="H131" s="51">
        <v>1180</v>
      </c>
      <c r="I131" s="51">
        <v>1820</v>
      </c>
      <c r="J131" s="25" t="s">
        <v>23</v>
      </c>
      <c r="K131" s="24">
        <v>603.82</v>
      </c>
      <c r="L131" s="24">
        <v>322.1</v>
      </c>
      <c r="M131" s="51">
        <v>13.86</v>
      </c>
      <c r="N131" s="51">
        <v>3.96</v>
      </c>
      <c r="O131" s="51">
        <v>9.9</v>
      </c>
      <c r="P131" s="24">
        <f aca="true" t="shared" si="7" ref="P131:P149">SUM(M131:O131,L131,K131,I131,H131)</f>
        <v>3953.6400000000003</v>
      </c>
      <c r="Q131" s="63" t="s">
        <v>190</v>
      </c>
    </row>
    <row r="132" spans="1:17" s="1" customFormat="1" ht="30" customHeight="1">
      <c r="A132" s="21">
        <v>127</v>
      </c>
      <c r="B132" s="66"/>
      <c r="C132" s="50">
        <v>2</v>
      </c>
      <c r="D132" s="51" t="s">
        <v>191</v>
      </c>
      <c r="E132" s="51" t="s">
        <v>21</v>
      </c>
      <c r="F132" s="51" t="s">
        <v>22</v>
      </c>
      <c r="G132" s="25" t="s">
        <v>23</v>
      </c>
      <c r="H132" s="51">
        <v>1180</v>
      </c>
      <c r="I132" s="51">
        <v>1820</v>
      </c>
      <c r="J132" s="25" t="s">
        <v>23</v>
      </c>
      <c r="K132" s="24">
        <v>603.82</v>
      </c>
      <c r="L132" s="24">
        <v>322.1</v>
      </c>
      <c r="M132" s="51">
        <v>13.86</v>
      </c>
      <c r="N132" s="51">
        <v>3.96</v>
      </c>
      <c r="O132" s="51">
        <v>9.9</v>
      </c>
      <c r="P132" s="24">
        <f t="shared" si="7"/>
        <v>3953.6400000000003</v>
      </c>
      <c r="Q132" s="63"/>
    </row>
    <row r="133" spans="1:17" s="1" customFormat="1" ht="30" customHeight="1">
      <c r="A133" s="21">
        <v>128</v>
      </c>
      <c r="B133" s="66"/>
      <c r="C133" s="50">
        <v>3</v>
      </c>
      <c r="D133" s="51" t="s">
        <v>192</v>
      </c>
      <c r="E133" s="51" t="s">
        <v>29</v>
      </c>
      <c r="F133" s="51" t="s">
        <v>22</v>
      </c>
      <c r="G133" s="25" t="s">
        <v>23</v>
      </c>
      <c r="H133" s="51">
        <v>1180</v>
      </c>
      <c r="I133" s="51">
        <v>1820</v>
      </c>
      <c r="J133" s="25" t="s">
        <v>23</v>
      </c>
      <c r="K133" s="24">
        <v>603.82</v>
      </c>
      <c r="L133" s="24">
        <v>322.1</v>
      </c>
      <c r="M133" s="51">
        <v>13.86</v>
      </c>
      <c r="N133" s="51">
        <v>3.96</v>
      </c>
      <c r="O133" s="51">
        <v>9.9</v>
      </c>
      <c r="P133" s="24">
        <f t="shared" si="7"/>
        <v>3953.6400000000003</v>
      </c>
      <c r="Q133" s="63"/>
    </row>
    <row r="134" spans="1:17" s="1" customFormat="1" ht="30" customHeight="1">
      <c r="A134" s="21">
        <v>129</v>
      </c>
      <c r="B134" s="66"/>
      <c r="C134" s="50">
        <v>4</v>
      </c>
      <c r="D134" s="51" t="s">
        <v>193</v>
      </c>
      <c r="E134" s="51" t="s">
        <v>21</v>
      </c>
      <c r="F134" s="51" t="s">
        <v>22</v>
      </c>
      <c r="G134" s="25" t="s">
        <v>23</v>
      </c>
      <c r="H134" s="51">
        <v>1180</v>
      </c>
      <c r="I134" s="51">
        <v>1820</v>
      </c>
      <c r="J134" s="25" t="s">
        <v>23</v>
      </c>
      <c r="K134" s="24">
        <v>603.82</v>
      </c>
      <c r="L134" s="24">
        <v>322.1</v>
      </c>
      <c r="M134" s="51">
        <v>13.86</v>
      </c>
      <c r="N134" s="51">
        <v>3.96</v>
      </c>
      <c r="O134" s="51">
        <v>9.9</v>
      </c>
      <c r="P134" s="24">
        <f t="shared" si="7"/>
        <v>3953.6400000000003</v>
      </c>
      <c r="Q134" s="63"/>
    </row>
    <row r="135" spans="1:17" s="1" customFormat="1" ht="30" customHeight="1">
      <c r="A135" s="21">
        <v>130</v>
      </c>
      <c r="B135" s="66"/>
      <c r="C135" s="50">
        <v>5</v>
      </c>
      <c r="D135" s="51" t="s">
        <v>194</v>
      </c>
      <c r="E135" s="51" t="s">
        <v>21</v>
      </c>
      <c r="F135" s="51" t="s">
        <v>22</v>
      </c>
      <c r="G135" s="25" t="s">
        <v>23</v>
      </c>
      <c r="H135" s="51">
        <v>1180</v>
      </c>
      <c r="I135" s="51">
        <v>1820</v>
      </c>
      <c r="J135" s="25" t="s">
        <v>23</v>
      </c>
      <c r="K135" s="24">
        <v>603.82</v>
      </c>
      <c r="L135" s="24">
        <v>322.1</v>
      </c>
      <c r="M135" s="51">
        <v>13.86</v>
      </c>
      <c r="N135" s="51">
        <v>3.96</v>
      </c>
      <c r="O135" s="51">
        <v>9.9</v>
      </c>
      <c r="P135" s="24">
        <f t="shared" si="7"/>
        <v>3953.6400000000003</v>
      </c>
      <c r="Q135" s="63"/>
    </row>
    <row r="136" spans="1:17" s="1" customFormat="1" ht="30" customHeight="1">
      <c r="A136" s="21">
        <v>131</v>
      </c>
      <c r="B136" s="66"/>
      <c r="C136" s="50">
        <v>6</v>
      </c>
      <c r="D136" s="26" t="s">
        <v>195</v>
      </c>
      <c r="E136" s="26" t="s">
        <v>29</v>
      </c>
      <c r="F136" s="51" t="s">
        <v>22</v>
      </c>
      <c r="G136" s="25" t="s">
        <v>23</v>
      </c>
      <c r="H136" s="51">
        <v>1180</v>
      </c>
      <c r="I136" s="51">
        <v>1820</v>
      </c>
      <c r="J136" s="25" t="s">
        <v>23</v>
      </c>
      <c r="K136" s="24">
        <v>603.82</v>
      </c>
      <c r="L136" s="24">
        <v>322.1</v>
      </c>
      <c r="M136" s="51">
        <v>13.86</v>
      </c>
      <c r="N136" s="51">
        <v>3.96</v>
      </c>
      <c r="O136" s="51">
        <v>9.9</v>
      </c>
      <c r="P136" s="24">
        <f t="shared" si="7"/>
        <v>3953.6400000000003</v>
      </c>
      <c r="Q136" s="63"/>
    </row>
    <row r="137" spans="1:17" s="1" customFormat="1" ht="30" customHeight="1">
      <c r="A137" s="21">
        <v>132</v>
      </c>
      <c r="B137" s="66"/>
      <c r="C137" s="50">
        <v>7</v>
      </c>
      <c r="D137" s="26" t="s">
        <v>196</v>
      </c>
      <c r="E137" s="26" t="s">
        <v>21</v>
      </c>
      <c r="F137" s="51" t="s">
        <v>22</v>
      </c>
      <c r="G137" s="25"/>
      <c r="H137" s="51"/>
      <c r="I137" s="51"/>
      <c r="J137" s="25" t="s">
        <v>23</v>
      </c>
      <c r="K137" s="24">
        <v>603.82</v>
      </c>
      <c r="L137" s="24">
        <v>322.1</v>
      </c>
      <c r="M137" s="51">
        <v>13.86</v>
      </c>
      <c r="N137" s="51">
        <v>3.96</v>
      </c>
      <c r="O137" s="51">
        <v>9.9</v>
      </c>
      <c r="P137" s="24">
        <f t="shared" si="7"/>
        <v>953.6400000000001</v>
      </c>
      <c r="Q137" s="63"/>
    </row>
    <row r="138" spans="1:17" s="1" customFormat="1" ht="30" customHeight="1">
      <c r="A138" s="21">
        <v>133</v>
      </c>
      <c r="B138" s="66"/>
      <c r="C138" s="50">
        <v>8</v>
      </c>
      <c r="D138" s="26" t="s">
        <v>197</v>
      </c>
      <c r="E138" s="26" t="s">
        <v>21</v>
      </c>
      <c r="F138" s="51" t="s">
        <v>22</v>
      </c>
      <c r="G138" s="25" t="s">
        <v>23</v>
      </c>
      <c r="H138" s="51">
        <v>1180</v>
      </c>
      <c r="I138" s="51">
        <v>1820</v>
      </c>
      <c r="J138" s="25" t="s">
        <v>23</v>
      </c>
      <c r="K138" s="24">
        <v>603.82</v>
      </c>
      <c r="L138" s="24">
        <v>322.1</v>
      </c>
      <c r="M138" s="51">
        <v>13.86</v>
      </c>
      <c r="N138" s="51">
        <v>3.96</v>
      </c>
      <c r="O138" s="51">
        <v>9.9</v>
      </c>
      <c r="P138" s="24">
        <f t="shared" si="7"/>
        <v>3953.6400000000003</v>
      </c>
      <c r="Q138" s="63"/>
    </row>
    <row r="139" spans="1:17" s="1" customFormat="1" ht="30" customHeight="1">
      <c r="A139" s="21">
        <v>134</v>
      </c>
      <c r="B139" s="66"/>
      <c r="C139" s="50">
        <v>9</v>
      </c>
      <c r="D139" s="26" t="s">
        <v>198</v>
      </c>
      <c r="E139" s="26" t="s">
        <v>29</v>
      </c>
      <c r="F139" s="51" t="s">
        <v>22</v>
      </c>
      <c r="G139" s="25" t="s">
        <v>23</v>
      </c>
      <c r="H139" s="51">
        <v>1180</v>
      </c>
      <c r="I139" s="51">
        <v>1820</v>
      </c>
      <c r="J139" s="25" t="s">
        <v>23</v>
      </c>
      <c r="K139" s="24">
        <v>603.82</v>
      </c>
      <c r="L139" s="24">
        <v>322.1</v>
      </c>
      <c r="M139" s="51">
        <v>13.86</v>
      </c>
      <c r="N139" s="51">
        <v>3.96</v>
      </c>
      <c r="O139" s="51">
        <v>9.9</v>
      </c>
      <c r="P139" s="24">
        <f t="shared" si="7"/>
        <v>3953.6400000000003</v>
      </c>
      <c r="Q139" s="63"/>
    </row>
    <row r="140" spans="1:17" s="1" customFormat="1" ht="30" customHeight="1">
      <c r="A140" s="21">
        <v>135</v>
      </c>
      <c r="B140" s="66"/>
      <c r="C140" s="50">
        <v>10</v>
      </c>
      <c r="D140" s="67" t="s">
        <v>199</v>
      </c>
      <c r="E140" s="26" t="s">
        <v>21</v>
      </c>
      <c r="F140" s="51" t="s">
        <v>22</v>
      </c>
      <c r="G140" s="25" t="s">
        <v>23</v>
      </c>
      <c r="H140" s="51">
        <v>1180</v>
      </c>
      <c r="I140" s="51">
        <v>1820</v>
      </c>
      <c r="J140" s="25" t="s">
        <v>23</v>
      </c>
      <c r="K140" s="24">
        <v>603.82</v>
      </c>
      <c r="L140" s="24">
        <v>322.1</v>
      </c>
      <c r="M140" s="51">
        <v>13.86</v>
      </c>
      <c r="N140" s="51">
        <v>3.96</v>
      </c>
      <c r="O140" s="59">
        <v>9.9</v>
      </c>
      <c r="P140" s="24">
        <f t="shared" si="7"/>
        <v>3953.6400000000003</v>
      </c>
      <c r="Q140" s="63"/>
    </row>
    <row r="141" spans="1:242" s="4" customFormat="1" ht="30" customHeight="1">
      <c r="A141" s="21">
        <v>136</v>
      </c>
      <c r="B141" s="22" t="s">
        <v>200</v>
      </c>
      <c r="C141" s="23" t="s">
        <v>19</v>
      </c>
      <c r="D141" s="24" t="s">
        <v>201</v>
      </c>
      <c r="E141" s="24" t="s">
        <v>21</v>
      </c>
      <c r="F141" s="24" t="s">
        <v>26</v>
      </c>
      <c r="G141" s="25" t="s">
        <v>23</v>
      </c>
      <c r="H141" s="24">
        <v>1180</v>
      </c>
      <c r="I141" s="24">
        <v>1620</v>
      </c>
      <c r="J141" s="25" t="s">
        <v>23</v>
      </c>
      <c r="K141" s="24">
        <v>603.82</v>
      </c>
      <c r="L141" s="24">
        <v>322.1</v>
      </c>
      <c r="M141" s="51">
        <v>36.82</v>
      </c>
      <c r="N141" s="51">
        <v>3.96</v>
      </c>
      <c r="O141" s="59">
        <v>9.9</v>
      </c>
      <c r="P141" s="24">
        <f aca="true" t="shared" si="8" ref="P141:P146">SUM(M141:O141,L141,K141,I141,H141)</f>
        <v>3776.6000000000004</v>
      </c>
      <c r="Q141" s="32"/>
      <c r="IH141" s="79"/>
    </row>
    <row r="142" spans="1:241" s="1" customFormat="1" ht="30" customHeight="1">
      <c r="A142" s="21">
        <v>137</v>
      </c>
      <c r="B142" s="26"/>
      <c r="C142" s="23" t="s">
        <v>24</v>
      </c>
      <c r="D142" s="24" t="s">
        <v>202</v>
      </c>
      <c r="E142" s="24" t="s">
        <v>21</v>
      </c>
      <c r="F142" s="24" t="s">
        <v>26</v>
      </c>
      <c r="G142" s="25" t="s">
        <v>23</v>
      </c>
      <c r="H142" s="24">
        <v>1180</v>
      </c>
      <c r="I142" s="24">
        <v>1620</v>
      </c>
      <c r="J142" s="25" t="s">
        <v>23</v>
      </c>
      <c r="K142" s="24">
        <v>603.82</v>
      </c>
      <c r="L142" s="24">
        <v>322.1</v>
      </c>
      <c r="M142" s="51">
        <v>36.82</v>
      </c>
      <c r="N142" s="51">
        <v>3.96</v>
      </c>
      <c r="O142" s="59">
        <v>9.9</v>
      </c>
      <c r="P142" s="24">
        <f t="shared" si="8"/>
        <v>3776.6000000000004</v>
      </c>
      <c r="Q142" s="60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</row>
    <row r="143" spans="1:17" s="9" customFormat="1" ht="30" customHeight="1">
      <c r="A143" s="21">
        <v>138</v>
      </c>
      <c r="B143" s="22" t="s">
        <v>203</v>
      </c>
      <c r="C143" s="29" t="s">
        <v>19</v>
      </c>
      <c r="D143" s="26" t="s">
        <v>204</v>
      </c>
      <c r="E143" s="26" t="s">
        <v>29</v>
      </c>
      <c r="F143" s="26" t="s">
        <v>22</v>
      </c>
      <c r="G143" s="51"/>
      <c r="H143" s="24"/>
      <c r="I143" s="24"/>
      <c r="J143" s="51" t="s">
        <v>205</v>
      </c>
      <c r="K143" s="25">
        <v>9661.12</v>
      </c>
      <c r="L143" s="25">
        <v>5106.8</v>
      </c>
      <c r="M143" s="25">
        <v>250.32</v>
      </c>
      <c r="N143" s="25">
        <v>63.36</v>
      </c>
      <c r="O143" s="25">
        <v>158.4</v>
      </c>
      <c r="P143" s="24">
        <f t="shared" si="8"/>
        <v>15240</v>
      </c>
      <c r="Q143" s="22" t="s">
        <v>206</v>
      </c>
    </row>
    <row r="144" spans="1:17" s="9" customFormat="1" ht="30" customHeight="1">
      <c r="A144" s="21">
        <v>139</v>
      </c>
      <c r="B144" s="22"/>
      <c r="C144" s="29" t="s">
        <v>24</v>
      </c>
      <c r="D144" s="26" t="s">
        <v>207</v>
      </c>
      <c r="E144" s="26" t="s">
        <v>29</v>
      </c>
      <c r="F144" s="26" t="s">
        <v>22</v>
      </c>
      <c r="G144" s="51"/>
      <c r="H144" s="24"/>
      <c r="I144" s="24"/>
      <c r="J144" s="51" t="s">
        <v>205</v>
      </c>
      <c r="K144" s="25">
        <v>9661.12</v>
      </c>
      <c r="L144" s="25">
        <v>5106.8</v>
      </c>
      <c r="M144" s="25">
        <v>250.32</v>
      </c>
      <c r="N144" s="25">
        <v>63.36</v>
      </c>
      <c r="O144" s="25">
        <v>158.4</v>
      </c>
      <c r="P144" s="24">
        <f t="shared" si="8"/>
        <v>15240</v>
      </c>
      <c r="Q144" s="22"/>
    </row>
    <row r="145" spans="1:17" s="9" customFormat="1" ht="30" customHeight="1">
      <c r="A145" s="21">
        <v>140</v>
      </c>
      <c r="B145" s="22"/>
      <c r="C145" s="29" t="s">
        <v>27</v>
      </c>
      <c r="D145" s="26" t="s">
        <v>208</v>
      </c>
      <c r="E145" s="26" t="s">
        <v>29</v>
      </c>
      <c r="F145" s="26" t="s">
        <v>22</v>
      </c>
      <c r="G145" s="51"/>
      <c r="H145" s="24"/>
      <c r="I145" s="24"/>
      <c r="J145" s="51" t="s">
        <v>205</v>
      </c>
      <c r="K145" s="25">
        <v>9661.12</v>
      </c>
      <c r="L145" s="25">
        <v>5106.8</v>
      </c>
      <c r="M145" s="25">
        <v>250.32</v>
      </c>
      <c r="N145" s="25">
        <v>63.36</v>
      </c>
      <c r="O145" s="25">
        <v>158.4</v>
      </c>
      <c r="P145" s="24">
        <f t="shared" si="8"/>
        <v>15240</v>
      </c>
      <c r="Q145" s="22"/>
    </row>
    <row r="146" spans="1:17" s="9" customFormat="1" ht="30" customHeight="1">
      <c r="A146" s="21">
        <v>141</v>
      </c>
      <c r="B146" s="22"/>
      <c r="C146" s="29" t="s">
        <v>30</v>
      </c>
      <c r="D146" s="26" t="s">
        <v>209</v>
      </c>
      <c r="E146" s="26" t="s">
        <v>21</v>
      </c>
      <c r="F146" s="26" t="s">
        <v>22</v>
      </c>
      <c r="G146" s="51"/>
      <c r="H146" s="24"/>
      <c r="I146" s="24"/>
      <c r="J146" s="51" t="s">
        <v>210</v>
      </c>
      <c r="K146" s="25">
        <v>4226.74</v>
      </c>
      <c r="L146" s="25">
        <v>2207.9</v>
      </c>
      <c r="M146" s="25">
        <v>97.02</v>
      </c>
      <c r="N146" s="25">
        <v>27.72</v>
      </c>
      <c r="O146" s="77">
        <v>69.3</v>
      </c>
      <c r="P146" s="24">
        <f t="shared" si="8"/>
        <v>6628.68</v>
      </c>
      <c r="Q146" s="22"/>
    </row>
    <row r="147" spans="1:242" s="12" customFormat="1" ht="30" customHeight="1">
      <c r="A147" s="21">
        <v>142</v>
      </c>
      <c r="B147" s="36" t="s">
        <v>211</v>
      </c>
      <c r="C147" s="30" t="s">
        <v>19</v>
      </c>
      <c r="D147" s="25" t="s">
        <v>212</v>
      </c>
      <c r="E147" s="25" t="s">
        <v>29</v>
      </c>
      <c r="F147" s="27" t="s">
        <v>22</v>
      </c>
      <c r="G147" s="25" t="s">
        <v>213</v>
      </c>
      <c r="H147" s="25">
        <v>3540</v>
      </c>
      <c r="I147" s="25">
        <v>5460</v>
      </c>
      <c r="J147" s="25" t="s">
        <v>213</v>
      </c>
      <c r="K147" s="25">
        <v>1811.46</v>
      </c>
      <c r="L147" s="25">
        <v>966.3</v>
      </c>
      <c r="M147" s="25">
        <v>41.58</v>
      </c>
      <c r="N147" s="25">
        <v>11.88</v>
      </c>
      <c r="O147" s="25">
        <v>29.7</v>
      </c>
      <c r="P147" s="25">
        <f t="shared" si="7"/>
        <v>11860.92</v>
      </c>
      <c r="Q147" s="36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48"/>
    </row>
    <row r="148" spans="1:242" s="12" customFormat="1" ht="30" customHeight="1">
      <c r="A148" s="21">
        <v>143</v>
      </c>
      <c r="B148" s="36"/>
      <c r="C148" s="30">
        <v>2</v>
      </c>
      <c r="D148" s="26" t="s">
        <v>214</v>
      </c>
      <c r="E148" s="37" t="s">
        <v>29</v>
      </c>
      <c r="F148" s="27" t="s">
        <v>22</v>
      </c>
      <c r="G148" s="25" t="s">
        <v>213</v>
      </c>
      <c r="H148" s="25">
        <v>3540</v>
      </c>
      <c r="I148" s="25">
        <v>5460</v>
      </c>
      <c r="J148" s="25" t="s">
        <v>213</v>
      </c>
      <c r="K148" s="25">
        <v>1811.46</v>
      </c>
      <c r="L148" s="25">
        <v>966.3</v>
      </c>
      <c r="M148" s="25">
        <v>41.58</v>
      </c>
      <c r="N148" s="25">
        <v>11.88</v>
      </c>
      <c r="O148" s="25">
        <v>29.7</v>
      </c>
      <c r="P148" s="25">
        <f t="shared" si="7"/>
        <v>11860.92</v>
      </c>
      <c r="Q148" s="36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48"/>
    </row>
    <row r="149" spans="1:242" s="12" customFormat="1" ht="30" customHeight="1">
      <c r="A149" s="21">
        <v>144</v>
      </c>
      <c r="B149" s="36"/>
      <c r="C149" s="30">
        <v>3</v>
      </c>
      <c r="D149" s="26" t="s">
        <v>215</v>
      </c>
      <c r="E149" s="37" t="s">
        <v>21</v>
      </c>
      <c r="F149" s="27" t="s">
        <v>26</v>
      </c>
      <c r="G149" s="25" t="s">
        <v>213</v>
      </c>
      <c r="H149" s="25">
        <v>3540</v>
      </c>
      <c r="I149" s="25">
        <v>4860</v>
      </c>
      <c r="J149" s="25" t="s">
        <v>213</v>
      </c>
      <c r="K149" s="25">
        <v>1811.46</v>
      </c>
      <c r="L149" s="25">
        <v>966.3</v>
      </c>
      <c r="M149" s="25">
        <v>41.58</v>
      </c>
      <c r="N149" s="25">
        <v>11.88</v>
      </c>
      <c r="O149" s="25">
        <v>29.7</v>
      </c>
      <c r="P149" s="25">
        <f t="shared" si="7"/>
        <v>11260.92</v>
      </c>
      <c r="Q149" s="36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48"/>
    </row>
    <row r="150" spans="1:240" s="11" customFormat="1" ht="30" customHeight="1">
      <c r="A150" s="21">
        <v>145</v>
      </c>
      <c r="B150" s="58" t="s">
        <v>216</v>
      </c>
      <c r="C150" s="39" t="s">
        <v>19</v>
      </c>
      <c r="D150" s="25" t="s">
        <v>217</v>
      </c>
      <c r="E150" s="25" t="s">
        <v>21</v>
      </c>
      <c r="F150" s="24" t="s">
        <v>26</v>
      </c>
      <c r="G150" s="24" t="s">
        <v>23</v>
      </c>
      <c r="H150" s="25">
        <v>1180</v>
      </c>
      <c r="I150" s="25">
        <v>1620</v>
      </c>
      <c r="J150" s="24" t="s">
        <v>23</v>
      </c>
      <c r="K150" s="25">
        <v>603.82</v>
      </c>
      <c r="L150" s="25">
        <v>322.1</v>
      </c>
      <c r="M150" s="25">
        <v>13.86</v>
      </c>
      <c r="N150" s="25">
        <v>3.96</v>
      </c>
      <c r="O150" s="25">
        <v>9.9</v>
      </c>
      <c r="P150" s="24">
        <f aca="true" t="shared" si="9" ref="P150:P160">SUM(M150:O150,L150,K150,I150,H150)</f>
        <v>3753.6400000000003</v>
      </c>
      <c r="Q150" s="41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</row>
    <row r="151" spans="1:240" s="11" customFormat="1" ht="30" customHeight="1">
      <c r="A151" s="21">
        <v>146</v>
      </c>
      <c r="B151" s="58"/>
      <c r="C151" s="39" t="s">
        <v>24</v>
      </c>
      <c r="D151" s="26" t="s">
        <v>218</v>
      </c>
      <c r="E151" s="26" t="s">
        <v>21</v>
      </c>
      <c r="F151" s="24" t="s">
        <v>26</v>
      </c>
      <c r="G151" s="24" t="s">
        <v>23</v>
      </c>
      <c r="H151" s="25">
        <v>1180</v>
      </c>
      <c r="I151" s="25">
        <v>1620</v>
      </c>
      <c r="J151" s="24" t="s">
        <v>23</v>
      </c>
      <c r="K151" s="25">
        <v>603.82</v>
      </c>
      <c r="L151" s="25">
        <v>322.1</v>
      </c>
      <c r="M151" s="25">
        <v>13.86</v>
      </c>
      <c r="N151" s="25">
        <v>3.96</v>
      </c>
      <c r="O151" s="25">
        <v>9.9</v>
      </c>
      <c r="P151" s="24">
        <f t="shared" si="9"/>
        <v>3753.6400000000003</v>
      </c>
      <c r="Q151" s="41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</row>
    <row r="152" spans="1:240" s="11" customFormat="1" ht="30" customHeight="1">
      <c r="A152" s="21">
        <v>147</v>
      </c>
      <c r="B152" s="58"/>
      <c r="C152" s="39" t="s">
        <v>27</v>
      </c>
      <c r="D152" s="51" t="s">
        <v>219</v>
      </c>
      <c r="E152" s="51" t="s">
        <v>29</v>
      </c>
      <c r="F152" s="24" t="s">
        <v>26</v>
      </c>
      <c r="G152" s="24" t="s">
        <v>23</v>
      </c>
      <c r="H152" s="25">
        <v>1180</v>
      </c>
      <c r="I152" s="25">
        <v>1620</v>
      </c>
      <c r="J152" s="24" t="s">
        <v>23</v>
      </c>
      <c r="K152" s="25">
        <v>603.82</v>
      </c>
      <c r="L152" s="25">
        <v>322.1</v>
      </c>
      <c r="M152" s="25">
        <v>13.86</v>
      </c>
      <c r="N152" s="25">
        <v>3.96</v>
      </c>
      <c r="O152" s="25">
        <v>9.9</v>
      </c>
      <c r="P152" s="24">
        <f t="shared" si="9"/>
        <v>3753.6400000000003</v>
      </c>
      <c r="Q152" s="41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</row>
    <row r="153" spans="1:240" s="11" customFormat="1" ht="30" customHeight="1">
      <c r="A153" s="21">
        <v>148</v>
      </c>
      <c r="B153" s="58"/>
      <c r="C153" s="39" t="s">
        <v>30</v>
      </c>
      <c r="D153" s="25" t="s">
        <v>220</v>
      </c>
      <c r="E153" s="25" t="s">
        <v>21</v>
      </c>
      <c r="F153" s="24" t="s">
        <v>22</v>
      </c>
      <c r="G153" s="24" t="s">
        <v>23</v>
      </c>
      <c r="H153" s="25">
        <v>1180</v>
      </c>
      <c r="I153" s="24">
        <v>1820</v>
      </c>
      <c r="J153" s="24" t="s">
        <v>23</v>
      </c>
      <c r="K153" s="25">
        <v>603.82</v>
      </c>
      <c r="L153" s="25">
        <v>322.1</v>
      </c>
      <c r="M153" s="25">
        <v>13.86</v>
      </c>
      <c r="N153" s="25">
        <v>3.96</v>
      </c>
      <c r="O153" s="25">
        <v>9.9</v>
      </c>
      <c r="P153" s="24">
        <f t="shared" si="9"/>
        <v>3953.6400000000003</v>
      </c>
      <c r="Q153" s="41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</row>
    <row r="154" spans="1:240" s="11" customFormat="1" ht="30" customHeight="1">
      <c r="A154" s="21">
        <v>149</v>
      </c>
      <c r="B154" s="58"/>
      <c r="C154" s="39" t="s">
        <v>32</v>
      </c>
      <c r="D154" s="25" t="s">
        <v>221</v>
      </c>
      <c r="E154" s="25" t="s">
        <v>21</v>
      </c>
      <c r="F154" s="24" t="s">
        <v>22</v>
      </c>
      <c r="G154" s="24" t="s">
        <v>23</v>
      </c>
      <c r="H154" s="25">
        <v>1180</v>
      </c>
      <c r="I154" s="24">
        <v>1820</v>
      </c>
      <c r="J154" s="24" t="s">
        <v>23</v>
      </c>
      <c r="K154" s="25">
        <v>603.82</v>
      </c>
      <c r="L154" s="25">
        <v>322.1</v>
      </c>
      <c r="M154" s="25">
        <v>13.86</v>
      </c>
      <c r="N154" s="25">
        <v>3.96</v>
      </c>
      <c r="O154" s="25">
        <v>9.9</v>
      </c>
      <c r="P154" s="24">
        <f t="shared" si="9"/>
        <v>3953.6400000000003</v>
      </c>
      <c r="Q154" s="41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</row>
    <row r="155" spans="1:240" s="11" customFormat="1" ht="30" customHeight="1">
      <c r="A155" s="21">
        <v>150</v>
      </c>
      <c r="B155" s="58"/>
      <c r="C155" s="39" t="s">
        <v>222</v>
      </c>
      <c r="D155" s="36" t="s">
        <v>223</v>
      </c>
      <c r="E155" s="25" t="s">
        <v>21</v>
      </c>
      <c r="F155" s="24" t="s">
        <v>22</v>
      </c>
      <c r="G155" s="24" t="s">
        <v>23</v>
      </c>
      <c r="H155" s="25">
        <v>1180</v>
      </c>
      <c r="I155" s="24">
        <v>1820</v>
      </c>
      <c r="J155" s="24" t="s">
        <v>23</v>
      </c>
      <c r="K155" s="25">
        <v>603.82</v>
      </c>
      <c r="L155" s="25">
        <v>322.1</v>
      </c>
      <c r="M155" s="25">
        <v>13.86</v>
      </c>
      <c r="N155" s="25">
        <v>3.96</v>
      </c>
      <c r="O155" s="25">
        <v>9.9</v>
      </c>
      <c r="P155" s="24">
        <f t="shared" si="9"/>
        <v>3953.6400000000003</v>
      </c>
      <c r="Q155" s="41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</row>
    <row r="156" spans="1:240" s="11" customFormat="1" ht="30" customHeight="1">
      <c r="A156" s="21">
        <v>151</v>
      </c>
      <c r="B156" s="58"/>
      <c r="C156" s="39" t="s">
        <v>224</v>
      </c>
      <c r="D156" s="51" t="s">
        <v>225</v>
      </c>
      <c r="E156" s="51" t="s">
        <v>29</v>
      </c>
      <c r="F156" s="24" t="s">
        <v>22</v>
      </c>
      <c r="G156" s="24" t="s">
        <v>23</v>
      </c>
      <c r="H156" s="25">
        <v>1180</v>
      </c>
      <c r="I156" s="24">
        <v>1820</v>
      </c>
      <c r="J156" s="24" t="s">
        <v>23</v>
      </c>
      <c r="K156" s="25">
        <v>603.82</v>
      </c>
      <c r="L156" s="25">
        <v>322.1</v>
      </c>
      <c r="M156" s="25">
        <v>13.86</v>
      </c>
      <c r="N156" s="25">
        <v>3.96</v>
      </c>
      <c r="O156" s="25">
        <v>9.9</v>
      </c>
      <c r="P156" s="24">
        <f t="shared" si="9"/>
        <v>3953.6400000000003</v>
      </c>
      <c r="Q156" s="41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</row>
    <row r="157" spans="1:240" s="11" customFormat="1" ht="30" customHeight="1">
      <c r="A157" s="21">
        <v>152</v>
      </c>
      <c r="B157" s="58"/>
      <c r="C157" s="39" t="s">
        <v>226</v>
      </c>
      <c r="D157" s="51" t="s">
        <v>227</v>
      </c>
      <c r="E157" s="51" t="s">
        <v>29</v>
      </c>
      <c r="F157" s="24" t="s">
        <v>22</v>
      </c>
      <c r="G157" s="24" t="s">
        <v>23</v>
      </c>
      <c r="H157" s="25">
        <v>1180</v>
      </c>
      <c r="I157" s="24">
        <v>1820</v>
      </c>
      <c r="J157" s="24" t="s">
        <v>23</v>
      </c>
      <c r="K157" s="25">
        <v>603.82</v>
      </c>
      <c r="L157" s="25">
        <v>322.1</v>
      </c>
      <c r="M157" s="25">
        <v>13.86</v>
      </c>
      <c r="N157" s="25">
        <v>3.96</v>
      </c>
      <c r="O157" s="25">
        <v>9.9</v>
      </c>
      <c r="P157" s="24">
        <f t="shared" si="9"/>
        <v>3953.6400000000003</v>
      </c>
      <c r="Q157" s="41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</row>
    <row r="158" spans="1:240" s="11" customFormat="1" ht="30" customHeight="1">
      <c r="A158" s="21">
        <v>153</v>
      </c>
      <c r="B158" s="58"/>
      <c r="C158" s="39" t="s">
        <v>228</v>
      </c>
      <c r="D158" s="26" t="s">
        <v>229</v>
      </c>
      <c r="E158" s="26" t="s">
        <v>29</v>
      </c>
      <c r="F158" s="24" t="s">
        <v>22</v>
      </c>
      <c r="G158" s="24" t="s">
        <v>23</v>
      </c>
      <c r="H158" s="25">
        <v>1180</v>
      </c>
      <c r="I158" s="24">
        <v>1820</v>
      </c>
      <c r="J158" s="24" t="s">
        <v>23</v>
      </c>
      <c r="K158" s="25">
        <v>603.82</v>
      </c>
      <c r="L158" s="25">
        <v>322.1</v>
      </c>
      <c r="M158" s="25">
        <v>13.86</v>
      </c>
      <c r="N158" s="25">
        <v>3.96</v>
      </c>
      <c r="O158" s="25">
        <v>9.9</v>
      </c>
      <c r="P158" s="24">
        <f t="shared" si="9"/>
        <v>3953.6400000000003</v>
      </c>
      <c r="Q158" s="41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</row>
    <row r="159" spans="1:240" s="11" customFormat="1" ht="30" customHeight="1">
      <c r="A159" s="21">
        <v>154</v>
      </c>
      <c r="B159" s="58"/>
      <c r="C159" s="39" t="s">
        <v>230</v>
      </c>
      <c r="D159" s="26" t="s">
        <v>231</v>
      </c>
      <c r="E159" s="26" t="s">
        <v>29</v>
      </c>
      <c r="F159" s="24" t="s">
        <v>22</v>
      </c>
      <c r="G159" s="24" t="s">
        <v>23</v>
      </c>
      <c r="H159" s="25">
        <v>1180</v>
      </c>
      <c r="I159" s="24">
        <v>1820</v>
      </c>
      <c r="J159" s="24" t="s">
        <v>23</v>
      </c>
      <c r="K159" s="25">
        <v>603.82</v>
      </c>
      <c r="L159" s="25">
        <v>322.1</v>
      </c>
      <c r="M159" s="25">
        <v>13.86</v>
      </c>
      <c r="N159" s="25">
        <v>3.96</v>
      </c>
      <c r="O159" s="25">
        <v>9.9</v>
      </c>
      <c r="P159" s="24">
        <f t="shared" si="9"/>
        <v>3953.6400000000003</v>
      </c>
      <c r="Q159" s="41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</row>
    <row r="160" spans="1:240" s="11" customFormat="1" ht="30" customHeight="1">
      <c r="A160" s="21">
        <v>155</v>
      </c>
      <c r="B160" s="60"/>
      <c r="C160" s="39" t="s">
        <v>232</v>
      </c>
      <c r="D160" s="27" t="s">
        <v>233</v>
      </c>
      <c r="E160" s="27" t="s">
        <v>29</v>
      </c>
      <c r="F160" s="24" t="s">
        <v>22</v>
      </c>
      <c r="G160" s="24" t="s">
        <v>23</v>
      </c>
      <c r="H160" s="25">
        <v>1180</v>
      </c>
      <c r="I160" s="24">
        <v>1820</v>
      </c>
      <c r="J160" s="24" t="s">
        <v>23</v>
      </c>
      <c r="K160" s="25">
        <v>603.82</v>
      </c>
      <c r="L160" s="25">
        <v>322.1</v>
      </c>
      <c r="M160" s="25">
        <v>13.86</v>
      </c>
      <c r="N160" s="25">
        <v>3.96</v>
      </c>
      <c r="O160" s="25">
        <v>9.9</v>
      </c>
      <c r="P160" s="24">
        <f t="shared" si="9"/>
        <v>3953.6400000000003</v>
      </c>
      <c r="Q160" s="41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</row>
    <row r="161" spans="1:17" s="1" customFormat="1" ht="30" customHeight="1">
      <c r="A161" s="21">
        <v>156</v>
      </c>
      <c r="B161" s="22" t="s">
        <v>234</v>
      </c>
      <c r="C161" s="23" t="s">
        <v>19</v>
      </c>
      <c r="D161" s="24" t="s">
        <v>235</v>
      </c>
      <c r="E161" s="24" t="s">
        <v>21</v>
      </c>
      <c r="F161" s="24" t="s">
        <v>26</v>
      </c>
      <c r="G161" s="25" t="s">
        <v>23</v>
      </c>
      <c r="H161" s="24">
        <v>1180</v>
      </c>
      <c r="I161" s="24">
        <v>1620</v>
      </c>
      <c r="J161" s="25" t="s">
        <v>23</v>
      </c>
      <c r="K161" s="24">
        <v>603.82</v>
      </c>
      <c r="L161" s="24">
        <v>322.1</v>
      </c>
      <c r="M161" s="24">
        <v>13.86</v>
      </c>
      <c r="N161" s="24">
        <v>3.96</v>
      </c>
      <c r="O161" s="24">
        <v>9.9</v>
      </c>
      <c r="P161" s="24">
        <f aca="true" t="shared" si="10" ref="P161:P166">SUM(M161:O161,L161,K161,I161,H161)</f>
        <v>3753.6400000000003</v>
      </c>
      <c r="Q161" s="22"/>
    </row>
    <row r="162" spans="1:17" s="1" customFormat="1" ht="30" customHeight="1">
      <c r="A162" s="21">
        <v>157</v>
      </c>
      <c r="B162" s="32" t="s">
        <v>236</v>
      </c>
      <c r="C162" s="23">
        <v>1</v>
      </c>
      <c r="D162" s="24" t="s">
        <v>237</v>
      </c>
      <c r="E162" s="24" t="s">
        <v>21</v>
      </c>
      <c r="F162" s="24" t="s">
        <v>22</v>
      </c>
      <c r="G162" s="24" t="s">
        <v>23</v>
      </c>
      <c r="H162" s="24">
        <v>1180</v>
      </c>
      <c r="I162" s="24">
        <v>1820</v>
      </c>
      <c r="J162" s="24" t="s">
        <v>23</v>
      </c>
      <c r="K162" s="25">
        <v>603.82</v>
      </c>
      <c r="L162" s="24">
        <v>322.1</v>
      </c>
      <c r="M162" s="25">
        <v>13.86</v>
      </c>
      <c r="N162" s="24">
        <v>3.96</v>
      </c>
      <c r="O162" s="24">
        <v>9.9</v>
      </c>
      <c r="P162" s="24">
        <f t="shared" si="10"/>
        <v>3953.6400000000003</v>
      </c>
      <c r="Q162" s="32"/>
    </row>
    <row r="163" spans="1:17" s="1" customFormat="1" ht="30" customHeight="1">
      <c r="A163" s="21">
        <v>158</v>
      </c>
      <c r="B163" s="58"/>
      <c r="C163" s="23">
        <v>2</v>
      </c>
      <c r="D163" s="24" t="s">
        <v>238</v>
      </c>
      <c r="E163" s="24" t="s">
        <v>21</v>
      </c>
      <c r="F163" s="24" t="s">
        <v>22</v>
      </c>
      <c r="G163" s="24" t="s">
        <v>23</v>
      </c>
      <c r="H163" s="24">
        <v>1180</v>
      </c>
      <c r="I163" s="24">
        <v>1820</v>
      </c>
      <c r="J163" s="24" t="s">
        <v>23</v>
      </c>
      <c r="K163" s="25">
        <v>603.82</v>
      </c>
      <c r="L163" s="24">
        <v>322.1</v>
      </c>
      <c r="M163" s="25">
        <v>21</v>
      </c>
      <c r="N163" s="24">
        <v>6</v>
      </c>
      <c r="O163" s="24">
        <v>15</v>
      </c>
      <c r="P163" s="24">
        <f t="shared" si="10"/>
        <v>3967.92</v>
      </c>
      <c r="Q163" s="58"/>
    </row>
    <row r="164" spans="1:242" s="2" customFormat="1" ht="30" customHeight="1">
      <c r="A164" s="21">
        <v>159</v>
      </c>
      <c r="B164" s="22" t="s">
        <v>239</v>
      </c>
      <c r="C164" s="34" t="s">
        <v>19</v>
      </c>
      <c r="D164" s="24" t="s">
        <v>240</v>
      </c>
      <c r="E164" s="24" t="s">
        <v>21</v>
      </c>
      <c r="F164" s="24" t="s">
        <v>26</v>
      </c>
      <c r="G164" s="24" t="s">
        <v>23</v>
      </c>
      <c r="H164" s="24">
        <v>1180</v>
      </c>
      <c r="I164" s="24">
        <v>1620</v>
      </c>
      <c r="J164" s="24" t="s">
        <v>23</v>
      </c>
      <c r="K164" s="25">
        <v>603.82</v>
      </c>
      <c r="L164" s="25">
        <v>322.1</v>
      </c>
      <c r="M164" s="24">
        <v>13.86</v>
      </c>
      <c r="N164" s="24">
        <v>3.96</v>
      </c>
      <c r="O164" s="24">
        <v>9.9</v>
      </c>
      <c r="P164" s="24">
        <f t="shared" si="10"/>
        <v>3753.6400000000003</v>
      </c>
      <c r="Q164" s="32" t="s">
        <v>241</v>
      </c>
      <c r="IH164" s="1"/>
    </row>
    <row r="165" spans="1:241" s="1" customFormat="1" ht="30" customHeight="1">
      <c r="A165" s="21">
        <v>160</v>
      </c>
      <c r="B165" s="22"/>
      <c r="C165" s="34">
        <v>2</v>
      </c>
      <c r="D165" s="68" t="s">
        <v>242</v>
      </c>
      <c r="E165" s="24" t="s">
        <v>29</v>
      </c>
      <c r="F165" s="68" t="s">
        <v>22</v>
      </c>
      <c r="G165" s="24" t="s">
        <v>23</v>
      </c>
      <c r="H165" s="24">
        <v>1180</v>
      </c>
      <c r="I165" s="24">
        <v>1820</v>
      </c>
      <c r="J165" s="24" t="s">
        <v>23</v>
      </c>
      <c r="K165" s="25">
        <v>603.82</v>
      </c>
      <c r="L165" s="25">
        <v>322.1</v>
      </c>
      <c r="M165" s="24">
        <v>13.86</v>
      </c>
      <c r="N165" s="24">
        <v>3.96</v>
      </c>
      <c r="O165" s="24">
        <v>9.9</v>
      </c>
      <c r="P165" s="24">
        <f t="shared" si="10"/>
        <v>3953.6400000000003</v>
      </c>
      <c r="Q165" s="58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</row>
    <row r="166" spans="1:241" s="1" customFormat="1" ht="30" customHeight="1">
      <c r="A166" s="21">
        <v>161</v>
      </c>
      <c r="B166" s="22"/>
      <c r="C166" s="23">
        <v>3</v>
      </c>
      <c r="D166" s="24" t="s">
        <v>243</v>
      </c>
      <c r="E166" s="24" t="s">
        <v>29</v>
      </c>
      <c r="F166" s="68" t="s">
        <v>22</v>
      </c>
      <c r="G166" s="24" t="s">
        <v>55</v>
      </c>
      <c r="H166" s="24">
        <v>2360</v>
      </c>
      <c r="I166" s="24">
        <v>3640</v>
      </c>
      <c r="J166" s="24" t="s">
        <v>55</v>
      </c>
      <c r="K166" s="25">
        <v>1207.64</v>
      </c>
      <c r="L166" s="25">
        <v>644.2</v>
      </c>
      <c r="M166" s="24">
        <v>42</v>
      </c>
      <c r="N166" s="24">
        <v>12</v>
      </c>
      <c r="O166" s="24">
        <v>15</v>
      </c>
      <c r="P166" s="24">
        <f t="shared" si="10"/>
        <v>7920.84</v>
      </c>
      <c r="Q166" s="58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</row>
    <row r="167" spans="1:241" s="5" customFormat="1" ht="30" customHeight="1">
      <c r="A167" s="21">
        <v>162</v>
      </c>
      <c r="B167" s="22" t="s">
        <v>244</v>
      </c>
      <c r="C167" s="31" t="s">
        <v>19</v>
      </c>
      <c r="D167" s="24" t="s">
        <v>245</v>
      </c>
      <c r="E167" s="24" t="s">
        <v>21</v>
      </c>
      <c r="F167" s="24" t="s">
        <v>26</v>
      </c>
      <c r="G167" s="24" t="s">
        <v>23</v>
      </c>
      <c r="H167" s="24">
        <v>1180</v>
      </c>
      <c r="I167" s="24">
        <v>1620</v>
      </c>
      <c r="J167" s="24" t="s">
        <v>23</v>
      </c>
      <c r="K167" s="25">
        <v>603.82</v>
      </c>
      <c r="L167" s="25">
        <v>322.1</v>
      </c>
      <c r="M167" s="25">
        <v>13.86</v>
      </c>
      <c r="N167" s="25">
        <v>7.92</v>
      </c>
      <c r="O167" s="25">
        <v>9.9</v>
      </c>
      <c r="P167" s="24">
        <f aca="true" t="shared" si="11" ref="P167:P173">SUM(M167:O167,L167,K167,I167,H167)</f>
        <v>3757.6000000000004</v>
      </c>
      <c r="Q167" s="32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</row>
    <row r="168" spans="1:242" s="13" customFormat="1" ht="30" customHeight="1">
      <c r="A168" s="21">
        <v>163</v>
      </c>
      <c r="B168" s="22"/>
      <c r="C168" s="31" t="s">
        <v>24</v>
      </c>
      <c r="D168" s="24" t="s">
        <v>246</v>
      </c>
      <c r="E168" s="24" t="s">
        <v>21</v>
      </c>
      <c r="F168" s="24" t="s">
        <v>26</v>
      </c>
      <c r="G168" s="24" t="s">
        <v>23</v>
      </c>
      <c r="H168" s="24">
        <v>1180</v>
      </c>
      <c r="I168" s="24">
        <v>1620</v>
      </c>
      <c r="J168" s="24" t="s">
        <v>23</v>
      </c>
      <c r="K168" s="25">
        <v>603.82</v>
      </c>
      <c r="L168" s="25">
        <v>322.1</v>
      </c>
      <c r="M168" s="25">
        <v>13.86</v>
      </c>
      <c r="N168" s="25">
        <v>7.92</v>
      </c>
      <c r="O168" s="25">
        <v>9.9</v>
      </c>
      <c r="P168" s="24">
        <f t="shared" si="11"/>
        <v>3757.6000000000004</v>
      </c>
      <c r="Q168" s="58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5"/>
    </row>
    <row r="169" spans="1:242" s="13" customFormat="1" ht="30" customHeight="1">
      <c r="A169" s="21">
        <v>164</v>
      </c>
      <c r="B169" s="22"/>
      <c r="C169" s="31" t="s">
        <v>27</v>
      </c>
      <c r="D169" s="24" t="s">
        <v>247</v>
      </c>
      <c r="E169" s="24" t="s">
        <v>21</v>
      </c>
      <c r="F169" s="24" t="s">
        <v>26</v>
      </c>
      <c r="G169" s="24" t="s">
        <v>23</v>
      </c>
      <c r="H169" s="24">
        <v>1180</v>
      </c>
      <c r="I169" s="24">
        <v>1620</v>
      </c>
      <c r="J169" s="24" t="s">
        <v>23</v>
      </c>
      <c r="K169" s="25">
        <v>603.82</v>
      </c>
      <c r="L169" s="25">
        <v>322.1</v>
      </c>
      <c r="M169" s="25">
        <v>13.86</v>
      </c>
      <c r="N169" s="25">
        <v>7.92</v>
      </c>
      <c r="O169" s="25">
        <v>9.9</v>
      </c>
      <c r="P169" s="24">
        <f t="shared" si="11"/>
        <v>3757.6000000000004</v>
      </c>
      <c r="Q169" s="58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5"/>
    </row>
    <row r="170" spans="1:242" s="13" customFormat="1" ht="30" customHeight="1">
      <c r="A170" s="21">
        <v>165</v>
      </c>
      <c r="B170" s="22"/>
      <c r="C170" s="31" t="s">
        <v>30</v>
      </c>
      <c r="D170" s="24" t="s">
        <v>248</v>
      </c>
      <c r="E170" s="24" t="s">
        <v>29</v>
      </c>
      <c r="F170" s="24" t="s">
        <v>26</v>
      </c>
      <c r="G170" s="24" t="s">
        <v>23</v>
      </c>
      <c r="H170" s="24">
        <v>1180</v>
      </c>
      <c r="I170" s="24">
        <v>1620</v>
      </c>
      <c r="J170" s="24" t="s">
        <v>23</v>
      </c>
      <c r="K170" s="25">
        <v>603.82</v>
      </c>
      <c r="L170" s="25">
        <v>322.1</v>
      </c>
      <c r="M170" s="25">
        <v>13.86</v>
      </c>
      <c r="N170" s="25">
        <v>7.92</v>
      </c>
      <c r="O170" s="25">
        <v>9.9</v>
      </c>
      <c r="P170" s="24">
        <f t="shared" si="11"/>
        <v>3757.6000000000004</v>
      </c>
      <c r="Q170" s="49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5"/>
    </row>
    <row r="171" spans="1:17" s="5" customFormat="1" ht="30" customHeight="1">
      <c r="A171" s="21">
        <v>166</v>
      </c>
      <c r="B171" s="32" t="s">
        <v>249</v>
      </c>
      <c r="C171" s="29" t="s">
        <v>19</v>
      </c>
      <c r="D171" s="22" t="s">
        <v>250</v>
      </c>
      <c r="E171" s="22" t="s">
        <v>29</v>
      </c>
      <c r="F171" s="22" t="s">
        <v>251</v>
      </c>
      <c r="G171" s="24"/>
      <c r="H171" s="24"/>
      <c r="I171" s="24"/>
      <c r="J171" s="24" t="s">
        <v>51</v>
      </c>
      <c r="K171" s="25">
        <v>603.82</v>
      </c>
      <c r="L171" s="25">
        <v>322.1</v>
      </c>
      <c r="M171" s="25">
        <v>14.35</v>
      </c>
      <c r="N171" s="25"/>
      <c r="O171" s="25"/>
      <c r="P171" s="24">
        <f t="shared" si="11"/>
        <v>940.2700000000001</v>
      </c>
      <c r="Q171" s="22"/>
    </row>
    <row r="172" spans="1:17" s="5" customFormat="1" ht="30" customHeight="1">
      <c r="A172" s="21">
        <v>167</v>
      </c>
      <c r="B172" s="58"/>
      <c r="C172" s="29" t="s">
        <v>24</v>
      </c>
      <c r="D172" s="22" t="s">
        <v>252</v>
      </c>
      <c r="E172" s="22" t="s">
        <v>21</v>
      </c>
      <c r="F172" s="22" t="s">
        <v>251</v>
      </c>
      <c r="G172" s="24"/>
      <c r="H172" s="24"/>
      <c r="I172" s="24"/>
      <c r="J172" s="24" t="s">
        <v>51</v>
      </c>
      <c r="K172" s="25">
        <v>603.82</v>
      </c>
      <c r="L172" s="25">
        <v>322.1</v>
      </c>
      <c r="M172" s="25">
        <v>10.14</v>
      </c>
      <c r="N172" s="25"/>
      <c r="O172" s="25"/>
      <c r="P172" s="24">
        <f t="shared" si="11"/>
        <v>936.0600000000001</v>
      </c>
      <c r="Q172" s="22"/>
    </row>
    <row r="173" spans="1:17" s="5" customFormat="1" ht="30" customHeight="1">
      <c r="A173" s="21">
        <v>168</v>
      </c>
      <c r="B173" s="60"/>
      <c r="C173" s="29" t="s">
        <v>27</v>
      </c>
      <c r="D173" s="22" t="s">
        <v>253</v>
      </c>
      <c r="E173" s="22" t="s">
        <v>21</v>
      </c>
      <c r="F173" s="22" t="s">
        <v>251</v>
      </c>
      <c r="G173" s="24"/>
      <c r="H173" s="24"/>
      <c r="I173" s="24"/>
      <c r="J173" s="24" t="s">
        <v>51</v>
      </c>
      <c r="K173" s="25">
        <v>603.82</v>
      </c>
      <c r="L173" s="25">
        <v>322.1</v>
      </c>
      <c r="M173" s="25">
        <v>17.16</v>
      </c>
      <c r="N173" s="25"/>
      <c r="O173" s="25"/>
      <c r="P173" s="24">
        <f t="shared" si="11"/>
        <v>943.0800000000002</v>
      </c>
      <c r="Q173" s="22"/>
    </row>
    <row r="174" spans="1:17" ht="27.75" customHeight="1">
      <c r="A174" s="69"/>
      <c r="B174" s="70"/>
      <c r="C174" s="71"/>
      <c r="D174" s="70"/>
      <c r="E174" s="70"/>
      <c r="F174" s="70"/>
      <c r="G174" s="8"/>
      <c r="H174" s="11">
        <f aca="true" t="shared" si="12" ref="H174:P174">SUM(H6:H173)</f>
        <v>201190</v>
      </c>
      <c r="I174" s="11">
        <f t="shared" si="12"/>
        <v>294610</v>
      </c>
      <c r="J174" s="11"/>
      <c r="K174" s="11">
        <f t="shared" si="12"/>
        <v>135255.6800000003</v>
      </c>
      <c r="L174" s="11">
        <f t="shared" si="12"/>
        <v>71963.20000000001</v>
      </c>
      <c r="M174" s="11">
        <f t="shared" si="12"/>
        <v>4490.429999999998</v>
      </c>
      <c r="N174" s="11">
        <f t="shared" si="12"/>
        <v>989.2000000000003</v>
      </c>
      <c r="O174" s="11">
        <f t="shared" si="12"/>
        <v>2290.4000000000046</v>
      </c>
      <c r="P174" s="11">
        <f t="shared" si="12"/>
        <v>710788.910000001</v>
      </c>
      <c r="Q174" s="78"/>
    </row>
    <row r="175" spans="1:17" ht="22.5" customHeight="1">
      <c r="A175" s="72" t="s">
        <v>254</v>
      </c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</row>
    <row r="176" spans="1:17" ht="27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</row>
    <row r="177" spans="1:17" ht="15.75" customHeight="1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1:17" ht="32.25" customHeight="1">
      <c r="A178" s="74" t="s">
        <v>255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</row>
    <row r="179" spans="1:17" ht="32.25" customHeight="1">
      <c r="A179" s="75" t="s">
        <v>256</v>
      </c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</row>
  </sheetData>
  <sheetProtection/>
  <autoFilter ref="A5:IV179"/>
  <mergeCells count="60">
    <mergeCell ref="A178:Q178"/>
    <mergeCell ref="A179:Q179"/>
    <mergeCell ref="B6:B11"/>
    <mergeCell ref="B12:B24"/>
    <mergeCell ref="B25:B26"/>
    <mergeCell ref="B28:B30"/>
    <mergeCell ref="B31:B32"/>
    <mergeCell ref="B35:B36"/>
    <mergeCell ref="B37:B44"/>
    <mergeCell ref="B45:B48"/>
    <mergeCell ref="B50:B54"/>
    <mergeCell ref="B55:B63"/>
    <mergeCell ref="B64:B66"/>
    <mergeCell ref="B69:B70"/>
    <mergeCell ref="B71:B72"/>
    <mergeCell ref="B73:B98"/>
    <mergeCell ref="B99:B112"/>
    <mergeCell ref="B113:B114"/>
    <mergeCell ref="B115:B119"/>
    <mergeCell ref="B120:B123"/>
    <mergeCell ref="B124:B128"/>
    <mergeCell ref="B129:B130"/>
    <mergeCell ref="B131:B140"/>
    <mergeCell ref="B141:B142"/>
    <mergeCell ref="B143:B146"/>
    <mergeCell ref="B147:B149"/>
    <mergeCell ref="B150:B160"/>
    <mergeCell ref="B162:B163"/>
    <mergeCell ref="B164:B166"/>
    <mergeCell ref="B167:B170"/>
    <mergeCell ref="B171:B173"/>
    <mergeCell ref="Q6:Q11"/>
    <mergeCell ref="Q12:Q24"/>
    <mergeCell ref="Q25:Q26"/>
    <mergeCell ref="Q31:Q32"/>
    <mergeCell ref="Q35:Q36"/>
    <mergeCell ref="Q37:Q44"/>
    <mergeCell ref="Q45:Q48"/>
    <mergeCell ref="Q50:Q54"/>
    <mergeCell ref="Q55:Q60"/>
    <mergeCell ref="Q64:Q66"/>
    <mergeCell ref="Q69:Q70"/>
    <mergeCell ref="Q71:Q72"/>
    <mergeCell ref="Q73:Q98"/>
    <mergeCell ref="Q99:Q112"/>
    <mergeCell ref="Q113:Q114"/>
    <mergeCell ref="Q115:Q117"/>
    <mergeCell ref="Q120:Q122"/>
    <mergeCell ref="Q124:Q128"/>
    <mergeCell ref="Q129:Q130"/>
    <mergeCell ref="Q131:Q140"/>
    <mergeCell ref="Q141:Q142"/>
    <mergeCell ref="Q143:Q146"/>
    <mergeCell ref="Q147:Q149"/>
    <mergeCell ref="Q162:Q163"/>
    <mergeCell ref="Q164:Q166"/>
    <mergeCell ref="Q167:Q170"/>
    <mergeCell ref="Q171:Q173"/>
    <mergeCell ref="A1:Q4"/>
    <mergeCell ref="A175:Q176"/>
  </mergeCells>
  <printOptions/>
  <pageMargins left="0.16" right="0.16" top="0.47" bottom="0.39" header="0.51" footer="0.51"/>
  <pageSetup horizontalDpi="600" verticalDpi="600" orientation="portrait" paperSize="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2017-06-19T09:16:50Z</cp:lastPrinted>
  <dcterms:created xsi:type="dcterms:W3CDTF">2016-11-21T00:23:55Z</dcterms:created>
  <dcterms:modified xsi:type="dcterms:W3CDTF">2018-05-03T01:16:53Z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