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455"/>
  </bookViews>
  <sheets>
    <sheet name="财务（支付村两委）" sheetId="1" r:id="rId1"/>
  </sheets>
  <definedNames>
    <definedName name="_xlnm.Print_Titles" localSheetId="0">'财务（支付村两委）'!$1:$4</definedName>
  </definedNames>
  <calcPr calcId="144525"/>
</workbook>
</file>

<file path=xl/sharedStrings.xml><?xml version="1.0" encoding="utf-8"?>
<sst xmlns="http://schemas.openxmlformats.org/spreadsheetml/2006/main" count="49">
  <si>
    <t>勐海县2018年村支两委劳动力转移就业一次性服务补助花名册</t>
  </si>
  <si>
    <t xml:space="preserve">制表单位：勐海县人力资源和社会保障局                                                                          制表时间： 2018年12月18日                   </t>
  </si>
  <si>
    <t>序号</t>
  </si>
  <si>
    <t>乡镇</t>
  </si>
  <si>
    <t>村委会</t>
  </si>
  <si>
    <t>促成就业人数（州内）</t>
  </si>
  <si>
    <t>促成就业人数（州外）</t>
  </si>
  <si>
    <t>补贴合计</t>
  </si>
  <si>
    <t>备注</t>
  </si>
  <si>
    <t>人数</t>
  </si>
  <si>
    <t>补助标准（200元/人）</t>
  </si>
  <si>
    <t>补助标准（300元/人）</t>
  </si>
  <si>
    <t>勐阿镇</t>
  </si>
  <si>
    <t>曼迈村委会</t>
  </si>
  <si>
    <t>纳京村委会</t>
  </si>
  <si>
    <t>纳丙村委会</t>
  </si>
  <si>
    <t>勐康村委会</t>
  </si>
  <si>
    <t>格朗和乡</t>
  </si>
  <si>
    <t>帕宫村委会</t>
  </si>
  <si>
    <t>帕真村委会</t>
  </si>
  <si>
    <t>帕盆村委会</t>
  </si>
  <si>
    <t>勐遮镇</t>
  </si>
  <si>
    <t>曼令村委会</t>
  </si>
  <si>
    <t>曼弄村委会</t>
  </si>
  <si>
    <t>打洛镇</t>
  </si>
  <si>
    <t>曼轰村委会</t>
  </si>
  <si>
    <t>勐混镇</t>
  </si>
  <si>
    <t>曼蚌村委会</t>
  </si>
  <si>
    <t>勐宋乡</t>
  </si>
  <si>
    <t>曼金村委会</t>
  </si>
  <si>
    <t>蚌龙村委会</t>
  </si>
  <si>
    <t>曼吕村委会</t>
  </si>
  <si>
    <t>曼方村委会</t>
  </si>
  <si>
    <t>糯有村委会</t>
  </si>
  <si>
    <t>西定乡</t>
  </si>
  <si>
    <t>西定村委会</t>
  </si>
  <si>
    <t>勐满镇</t>
  </si>
  <si>
    <t>纳包村委会</t>
  </si>
  <si>
    <t>关双村委会</t>
  </si>
  <si>
    <t>南达村委会</t>
  </si>
  <si>
    <t>勐往乡</t>
  </si>
  <si>
    <t>南果河村委会</t>
  </si>
  <si>
    <t>曼允村委会</t>
  </si>
  <si>
    <t>坝散村委会</t>
  </si>
  <si>
    <t>灰塘村委会</t>
  </si>
  <si>
    <t>布朗山乡</t>
  </si>
  <si>
    <t>曼果村委会</t>
  </si>
  <si>
    <t>章家村委会</t>
  </si>
  <si>
    <t>总合计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</si>
</sst>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8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5" fillId="11" borderId="2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2"/>
  <sheetViews>
    <sheetView tabSelected="1" workbookViewId="0">
      <selection activeCell="A1" sqref="A1:I1"/>
    </sheetView>
  </sheetViews>
  <sheetFormatPr defaultColWidth="9" defaultRowHeight="15"/>
  <cols>
    <col min="1" max="1" width="6.25" style="1" customWidth="1"/>
    <col min="2" max="2" width="9.625" style="1" customWidth="1"/>
    <col min="3" max="3" width="14.875" style="1" customWidth="1"/>
    <col min="4" max="4" width="9.125" style="2" customWidth="1"/>
    <col min="5" max="5" width="23.625" style="3" customWidth="1"/>
    <col min="6" max="6" width="10.625" style="2" customWidth="1"/>
    <col min="7" max="7" width="22.875" style="2" customWidth="1"/>
    <col min="8" max="8" width="18.375" style="1" customWidth="1"/>
    <col min="9" max="9" width="14.875" style="1" customWidth="1"/>
    <col min="10" max="16384" width="9" style="1"/>
  </cols>
  <sheetData>
    <row r="1" s="1" customFormat="1" ht="40" customHeight="1" spans="1:9">
      <c r="A1" s="4" t="s">
        <v>0</v>
      </c>
      <c r="B1" s="4"/>
      <c r="C1" s="4"/>
      <c r="D1" s="4"/>
      <c r="E1" s="5"/>
      <c r="F1" s="4"/>
      <c r="G1" s="4"/>
      <c r="H1" s="4"/>
      <c r="I1" s="4"/>
    </row>
    <row r="2" s="1" customFormat="1" ht="27" customHeight="1" spans="1:9">
      <c r="A2" s="6" t="s">
        <v>1</v>
      </c>
      <c r="B2" s="6"/>
      <c r="C2" s="6"/>
      <c r="D2" s="6"/>
      <c r="E2" s="7"/>
      <c r="F2" s="6"/>
      <c r="G2" s="6"/>
      <c r="H2" s="6"/>
      <c r="I2" s="6"/>
    </row>
    <row r="3" s="1" customFormat="1" ht="27" customHeight="1" spans="1:9">
      <c r="A3" s="8" t="s">
        <v>2</v>
      </c>
      <c r="B3" s="8" t="s">
        <v>3</v>
      </c>
      <c r="C3" s="8" t="s">
        <v>4</v>
      </c>
      <c r="D3" s="9" t="s">
        <v>5</v>
      </c>
      <c r="E3" s="10"/>
      <c r="F3" s="9" t="s">
        <v>6</v>
      </c>
      <c r="G3" s="9"/>
      <c r="H3" s="9" t="s">
        <v>7</v>
      </c>
      <c r="I3" s="8" t="s">
        <v>8</v>
      </c>
    </row>
    <row r="4" s="1" customFormat="1" ht="27" customHeight="1" spans="1:9">
      <c r="A4" s="8"/>
      <c r="B4" s="8"/>
      <c r="C4" s="8"/>
      <c r="D4" s="9" t="s">
        <v>9</v>
      </c>
      <c r="E4" s="10" t="s">
        <v>10</v>
      </c>
      <c r="F4" s="9" t="s">
        <v>9</v>
      </c>
      <c r="G4" s="9" t="s">
        <v>11</v>
      </c>
      <c r="H4" s="9"/>
      <c r="I4" s="8"/>
    </row>
    <row r="5" s="1" customFormat="1" ht="33" customHeight="1" spans="1:9">
      <c r="A5" s="8">
        <v>1</v>
      </c>
      <c r="B5" s="8" t="s">
        <v>12</v>
      </c>
      <c r="C5" s="8" t="s">
        <v>13</v>
      </c>
      <c r="D5" s="8">
        <v>52</v>
      </c>
      <c r="E5" s="11">
        <f t="shared" ref="E5:E8" si="0">D5*200</f>
        <v>10400</v>
      </c>
      <c r="F5" s="8">
        <v>0</v>
      </c>
      <c r="G5" s="11">
        <f t="shared" ref="G5:G8" si="1">F5*300</f>
        <v>0</v>
      </c>
      <c r="H5" s="11">
        <f t="shared" ref="H5:H8" si="2">E5+G5</f>
        <v>10400</v>
      </c>
      <c r="I5" s="13"/>
    </row>
    <row r="6" s="1" customFormat="1" ht="33" customHeight="1" spans="1:9">
      <c r="A6" s="8"/>
      <c r="B6" s="8"/>
      <c r="C6" s="8" t="s">
        <v>14</v>
      </c>
      <c r="D6" s="12">
        <v>0</v>
      </c>
      <c r="E6" s="11">
        <f t="shared" si="0"/>
        <v>0</v>
      </c>
      <c r="F6" s="8">
        <v>3</v>
      </c>
      <c r="G6" s="11">
        <f t="shared" si="1"/>
        <v>900</v>
      </c>
      <c r="H6" s="11">
        <f t="shared" si="2"/>
        <v>900</v>
      </c>
      <c r="I6" s="13"/>
    </row>
    <row r="7" s="1" customFormat="1" ht="33" customHeight="1" spans="1:9">
      <c r="A7" s="8"/>
      <c r="B7" s="8"/>
      <c r="C7" s="8" t="s">
        <v>15</v>
      </c>
      <c r="D7" s="8">
        <v>0</v>
      </c>
      <c r="E7" s="11">
        <f t="shared" si="0"/>
        <v>0</v>
      </c>
      <c r="F7" s="8">
        <v>3</v>
      </c>
      <c r="G7" s="11">
        <f t="shared" si="1"/>
        <v>900</v>
      </c>
      <c r="H7" s="11">
        <f t="shared" si="2"/>
        <v>900</v>
      </c>
      <c r="I7" s="13"/>
    </row>
    <row r="8" s="1" customFormat="1" ht="33" customHeight="1" spans="1:9">
      <c r="A8" s="8"/>
      <c r="B8" s="8"/>
      <c r="C8" s="8" t="s">
        <v>16</v>
      </c>
      <c r="D8" s="8">
        <v>0</v>
      </c>
      <c r="E8" s="11">
        <f t="shared" si="0"/>
        <v>0</v>
      </c>
      <c r="F8" s="8">
        <v>1</v>
      </c>
      <c r="G8" s="11">
        <f t="shared" si="1"/>
        <v>300</v>
      </c>
      <c r="H8" s="11">
        <f t="shared" si="2"/>
        <v>300</v>
      </c>
      <c r="I8" s="13"/>
    </row>
    <row r="9" s="1" customFormat="1" ht="33" customHeight="1" spans="1:9">
      <c r="A9" s="8">
        <v>2</v>
      </c>
      <c r="B9" s="8" t="s">
        <v>17</v>
      </c>
      <c r="C9" s="8" t="s">
        <v>18</v>
      </c>
      <c r="D9" s="8">
        <v>1</v>
      </c>
      <c r="E9" s="11">
        <f t="shared" ref="E9:E13" si="3">D9*200</f>
        <v>200</v>
      </c>
      <c r="F9" s="8">
        <v>1</v>
      </c>
      <c r="G9" s="11">
        <f t="shared" ref="G9:G13" si="4">F9*300</f>
        <v>300</v>
      </c>
      <c r="H9" s="11">
        <f t="shared" ref="H9:H13" si="5">E9+G9</f>
        <v>500</v>
      </c>
      <c r="I9" s="13"/>
    </row>
    <row r="10" s="1" customFormat="1" ht="33" customHeight="1" spans="1:9">
      <c r="A10" s="8"/>
      <c r="B10" s="8"/>
      <c r="C10" s="8" t="s">
        <v>19</v>
      </c>
      <c r="D10" s="8">
        <v>1</v>
      </c>
      <c r="E10" s="11">
        <f t="shared" si="3"/>
        <v>200</v>
      </c>
      <c r="F10" s="8">
        <v>0</v>
      </c>
      <c r="G10" s="11">
        <f t="shared" si="4"/>
        <v>0</v>
      </c>
      <c r="H10" s="11">
        <f t="shared" si="5"/>
        <v>200</v>
      </c>
      <c r="I10" s="13"/>
    </row>
    <row r="11" s="1" customFormat="1" ht="33" customHeight="1" spans="1:9">
      <c r="A11" s="8"/>
      <c r="B11" s="8"/>
      <c r="C11" s="8" t="s">
        <v>20</v>
      </c>
      <c r="D11" s="8">
        <v>1</v>
      </c>
      <c r="E11" s="11">
        <f t="shared" si="3"/>
        <v>200</v>
      </c>
      <c r="F11" s="8">
        <v>0</v>
      </c>
      <c r="G11" s="11">
        <f t="shared" si="4"/>
        <v>0</v>
      </c>
      <c r="H11" s="11">
        <f t="shared" si="5"/>
        <v>200</v>
      </c>
      <c r="I11" s="13"/>
    </row>
    <row r="12" s="1" customFormat="1" ht="33" customHeight="1" spans="1:9">
      <c r="A12" s="8">
        <v>3</v>
      </c>
      <c r="B12" s="8" t="s">
        <v>21</v>
      </c>
      <c r="C12" s="8" t="s">
        <v>22</v>
      </c>
      <c r="D12" s="8">
        <v>0</v>
      </c>
      <c r="E12" s="11">
        <f t="shared" si="3"/>
        <v>0</v>
      </c>
      <c r="F12" s="8">
        <v>7</v>
      </c>
      <c r="G12" s="11">
        <f t="shared" si="4"/>
        <v>2100</v>
      </c>
      <c r="H12" s="11">
        <f t="shared" si="5"/>
        <v>2100</v>
      </c>
      <c r="I12" s="13"/>
    </row>
    <row r="13" s="1" customFormat="1" ht="33" customHeight="1" spans="1:9">
      <c r="A13" s="8"/>
      <c r="B13" s="8"/>
      <c r="C13" s="8" t="s">
        <v>23</v>
      </c>
      <c r="D13" s="8">
        <v>0</v>
      </c>
      <c r="E13" s="11">
        <f t="shared" si="3"/>
        <v>0</v>
      </c>
      <c r="F13" s="8">
        <v>2</v>
      </c>
      <c r="G13" s="11">
        <f t="shared" si="4"/>
        <v>600</v>
      </c>
      <c r="H13" s="11">
        <f t="shared" si="5"/>
        <v>600</v>
      </c>
      <c r="I13" s="13"/>
    </row>
    <row r="14" s="1" customFormat="1" ht="33" customHeight="1" spans="1:9">
      <c r="A14" s="8">
        <v>4</v>
      </c>
      <c r="B14" s="8" t="s">
        <v>24</v>
      </c>
      <c r="C14" s="8" t="s">
        <v>25</v>
      </c>
      <c r="D14" s="8">
        <v>0</v>
      </c>
      <c r="E14" s="11">
        <f t="shared" ref="E14:E21" si="6">D14*200</f>
        <v>0</v>
      </c>
      <c r="F14" s="8">
        <v>1</v>
      </c>
      <c r="G14" s="11">
        <f t="shared" ref="G14:G21" si="7">F14*300</f>
        <v>300</v>
      </c>
      <c r="H14" s="11">
        <f t="shared" ref="H14:H21" si="8">E14+G14</f>
        <v>300</v>
      </c>
      <c r="I14" s="14"/>
    </row>
    <row r="15" s="1" customFormat="1" ht="33" customHeight="1" spans="1:9">
      <c r="A15" s="8">
        <v>5</v>
      </c>
      <c r="B15" s="8" t="s">
        <v>26</v>
      </c>
      <c r="C15" s="8" t="s">
        <v>27</v>
      </c>
      <c r="D15" s="8">
        <v>0</v>
      </c>
      <c r="E15" s="11">
        <f t="shared" si="6"/>
        <v>0</v>
      </c>
      <c r="F15" s="8">
        <v>1</v>
      </c>
      <c r="G15" s="11">
        <f t="shared" si="7"/>
        <v>300</v>
      </c>
      <c r="H15" s="11">
        <f t="shared" si="8"/>
        <v>300</v>
      </c>
      <c r="I15" s="14"/>
    </row>
    <row r="16" s="1" customFormat="1" ht="37" customHeight="1" spans="1:9">
      <c r="A16" s="8">
        <v>6</v>
      </c>
      <c r="B16" s="8" t="s">
        <v>28</v>
      </c>
      <c r="C16" s="8" t="s">
        <v>13</v>
      </c>
      <c r="D16" s="8">
        <v>1</v>
      </c>
      <c r="E16" s="11">
        <f t="shared" si="6"/>
        <v>200</v>
      </c>
      <c r="F16" s="8">
        <v>0</v>
      </c>
      <c r="G16" s="11">
        <f t="shared" si="7"/>
        <v>0</v>
      </c>
      <c r="H16" s="11">
        <f t="shared" si="8"/>
        <v>200</v>
      </c>
      <c r="I16" s="13"/>
    </row>
    <row r="17" s="1" customFormat="1" ht="37" customHeight="1" spans="1:9">
      <c r="A17" s="8"/>
      <c r="B17" s="8"/>
      <c r="C17" s="8" t="s">
        <v>29</v>
      </c>
      <c r="D17" s="8">
        <v>2</v>
      </c>
      <c r="E17" s="11">
        <f t="shared" si="6"/>
        <v>400</v>
      </c>
      <c r="F17" s="8">
        <v>1</v>
      </c>
      <c r="G17" s="11">
        <f t="shared" si="7"/>
        <v>300</v>
      </c>
      <c r="H17" s="11">
        <f t="shared" si="8"/>
        <v>700</v>
      </c>
      <c r="I17" s="13"/>
    </row>
    <row r="18" s="1" customFormat="1" ht="37" customHeight="1" spans="1:9">
      <c r="A18" s="8"/>
      <c r="B18" s="8"/>
      <c r="C18" s="8" t="s">
        <v>30</v>
      </c>
      <c r="D18" s="8">
        <v>1</v>
      </c>
      <c r="E18" s="11">
        <f t="shared" si="6"/>
        <v>200</v>
      </c>
      <c r="F18" s="8">
        <v>2</v>
      </c>
      <c r="G18" s="11">
        <f t="shared" si="7"/>
        <v>600</v>
      </c>
      <c r="H18" s="11">
        <f t="shared" si="8"/>
        <v>800</v>
      </c>
      <c r="I18" s="13"/>
    </row>
    <row r="19" s="1" customFormat="1" ht="37" customHeight="1" spans="1:9">
      <c r="A19" s="8"/>
      <c r="B19" s="8"/>
      <c r="C19" s="8" t="s">
        <v>31</v>
      </c>
      <c r="D19" s="8">
        <v>1</v>
      </c>
      <c r="E19" s="11">
        <f t="shared" si="6"/>
        <v>200</v>
      </c>
      <c r="F19" s="8">
        <v>8</v>
      </c>
      <c r="G19" s="11">
        <f t="shared" si="7"/>
        <v>2400</v>
      </c>
      <c r="H19" s="11">
        <f t="shared" si="8"/>
        <v>2600</v>
      </c>
      <c r="I19" s="13"/>
    </row>
    <row r="20" s="1" customFormat="1" ht="37" customHeight="1" spans="1:9">
      <c r="A20" s="8"/>
      <c r="B20" s="8"/>
      <c r="C20" s="8" t="s">
        <v>32</v>
      </c>
      <c r="D20" s="8">
        <v>0</v>
      </c>
      <c r="E20" s="11">
        <f t="shared" si="6"/>
        <v>0</v>
      </c>
      <c r="F20" s="8">
        <v>1</v>
      </c>
      <c r="G20" s="11">
        <f t="shared" si="7"/>
        <v>300</v>
      </c>
      <c r="H20" s="11">
        <f t="shared" si="8"/>
        <v>300</v>
      </c>
      <c r="I20" s="13"/>
    </row>
    <row r="21" s="1" customFormat="1" ht="37" customHeight="1" spans="1:9">
      <c r="A21" s="8"/>
      <c r="B21" s="8"/>
      <c r="C21" s="8" t="s">
        <v>33</v>
      </c>
      <c r="D21" s="8">
        <v>0</v>
      </c>
      <c r="E21" s="11">
        <f t="shared" si="6"/>
        <v>0</v>
      </c>
      <c r="F21" s="8">
        <v>5</v>
      </c>
      <c r="G21" s="11">
        <f t="shared" si="7"/>
        <v>1500</v>
      </c>
      <c r="H21" s="11">
        <f t="shared" si="8"/>
        <v>1500</v>
      </c>
      <c r="I21" s="13"/>
    </row>
    <row r="22" s="1" customFormat="1" ht="37" customHeight="1" spans="1:9">
      <c r="A22" s="8">
        <v>7</v>
      </c>
      <c r="B22" s="8" t="s">
        <v>34</v>
      </c>
      <c r="C22" s="8" t="s">
        <v>35</v>
      </c>
      <c r="D22" s="8">
        <v>0</v>
      </c>
      <c r="E22" s="11">
        <f t="shared" ref="E22:E25" si="9">D22*200</f>
        <v>0</v>
      </c>
      <c r="F22" s="8">
        <v>6</v>
      </c>
      <c r="G22" s="11">
        <f t="shared" ref="G22:G25" si="10">F22*300</f>
        <v>1800</v>
      </c>
      <c r="H22" s="11">
        <f t="shared" ref="H22:H25" si="11">E22+G22</f>
        <v>1800</v>
      </c>
      <c r="I22" s="14"/>
    </row>
    <row r="23" s="1" customFormat="1" ht="37" customHeight="1" spans="1:9">
      <c r="A23" s="8">
        <v>8</v>
      </c>
      <c r="B23" s="8" t="s">
        <v>36</v>
      </c>
      <c r="C23" s="8" t="s">
        <v>37</v>
      </c>
      <c r="D23" s="8">
        <v>0</v>
      </c>
      <c r="E23" s="11">
        <f t="shared" si="9"/>
        <v>0</v>
      </c>
      <c r="F23" s="8">
        <v>2</v>
      </c>
      <c r="G23" s="11">
        <f t="shared" si="10"/>
        <v>600</v>
      </c>
      <c r="H23" s="11">
        <f t="shared" si="11"/>
        <v>600</v>
      </c>
      <c r="I23" s="13"/>
    </row>
    <row r="24" s="1" customFormat="1" ht="37" customHeight="1" spans="1:9">
      <c r="A24" s="8"/>
      <c r="B24" s="8"/>
      <c r="C24" s="8" t="s">
        <v>38</v>
      </c>
      <c r="D24" s="8">
        <v>0</v>
      </c>
      <c r="E24" s="11">
        <f t="shared" si="9"/>
        <v>0</v>
      </c>
      <c r="F24" s="8">
        <v>3</v>
      </c>
      <c r="G24" s="11">
        <f t="shared" si="10"/>
        <v>900</v>
      </c>
      <c r="H24" s="11">
        <f t="shared" si="11"/>
        <v>900</v>
      </c>
      <c r="I24" s="13"/>
    </row>
    <row r="25" s="1" customFormat="1" ht="37" customHeight="1" spans="1:9">
      <c r="A25" s="8"/>
      <c r="B25" s="8"/>
      <c r="C25" s="8" t="s">
        <v>39</v>
      </c>
      <c r="D25" s="8">
        <v>0</v>
      </c>
      <c r="E25" s="11">
        <f t="shared" si="9"/>
        <v>0</v>
      </c>
      <c r="F25" s="8">
        <v>3</v>
      </c>
      <c r="G25" s="11">
        <f t="shared" si="10"/>
        <v>900</v>
      </c>
      <c r="H25" s="11">
        <f t="shared" si="11"/>
        <v>900</v>
      </c>
      <c r="I25" s="13"/>
    </row>
    <row r="26" s="1" customFormat="1" ht="36" customHeight="1" spans="1:9">
      <c r="A26" s="8">
        <v>9</v>
      </c>
      <c r="B26" s="8" t="s">
        <v>40</v>
      </c>
      <c r="C26" s="8" t="s">
        <v>41</v>
      </c>
      <c r="D26" s="8">
        <v>7</v>
      </c>
      <c r="E26" s="11">
        <f t="shared" ref="E26:E31" si="12">D26*200</f>
        <v>1400</v>
      </c>
      <c r="F26" s="8">
        <v>3</v>
      </c>
      <c r="G26" s="11">
        <f t="shared" ref="G26:G31" si="13">F26*300</f>
        <v>900</v>
      </c>
      <c r="H26" s="11">
        <f t="shared" ref="H26:H31" si="14">E26+G26</f>
        <v>2300</v>
      </c>
      <c r="I26" s="13"/>
    </row>
    <row r="27" s="1" customFormat="1" ht="36" customHeight="1" spans="1:9">
      <c r="A27" s="8"/>
      <c r="B27" s="8"/>
      <c r="C27" s="8" t="s">
        <v>42</v>
      </c>
      <c r="D27" s="8">
        <v>1</v>
      </c>
      <c r="E27" s="11">
        <f t="shared" si="12"/>
        <v>200</v>
      </c>
      <c r="F27" s="8">
        <v>0</v>
      </c>
      <c r="G27" s="11">
        <f t="shared" si="13"/>
        <v>0</v>
      </c>
      <c r="H27" s="11">
        <f t="shared" si="14"/>
        <v>200</v>
      </c>
      <c r="I27" s="13"/>
    </row>
    <row r="28" s="1" customFormat="1" ht="36" customHeight="1" spans="1:9">
      <c r="A28" s="8"/>
      <c r="B28" s="8"/>
      <c r="C28" s="8" t="s">
        <v>43</v>
      </c>
      <c r="D28" s="8">
        <v>0</v>
      </c>
      <c r="E28" s="11">
        <f t="shared" si="12"/>
        <v>0</v>
      </c>
      <c r="F28" s="8">
        <v>2</v>
      </c>
      <c r="G28" s="11">
        <f t="shared" si="13"/>
        <v>600</v>
      </c>
      <c r="H28" s="11">
        <f t="shared" si="14"/>
        <v>600</v>
      </c>
      <c r="I28" s="13"/>
    </row>
    <row r="29" s="1" customFormat="1" ht="36" customHeight="1" spans="1:9">
      <c r="A29" s="8"/>
      <c r="B29" s="8"/>
      <c r="C29" s="8" t="s">
        <v>44</v>
      </c>
      <c r="D29" s="8">
        <v>0</v>
      </c>
      <c r="E29" s="11">
        <f t="shared" si="12"/>
        <v>0</v>
      </c>
      <c r="F29" s="8">
        <v>2</v>
      </c>
      <c r="G29" s="11">
        <f t="shared" si="13"/>
        <v>600</v>
      </c>
      <c r="H29" s="11">
        <f t="shared" si="14"/>
        <v>600</v>
      </c>
      <c r="I29" s="13"/>
    </row>
    <row r="30" s="1" customFormat="1" ht="36" customHeight="1" spans="1:9">
      <c r="A30" s="8">
        <v>10</v>
      </c>
      <c r="B30" s="8" t="s">
        <v>45</v>
      </c>
      <c r="C30" s="8" t="s">
        <v>46</v>
      </c>
      <c r="D30" s="8">
        <v>0</v>
      </c>
      <c r="E30" s="11">
        <f t="shared" si="12"/>
        <v>0</v>
      </c>
      <c r="F30" s="8">
        <v>1</v>
      </c>
      <c r="G30" s="11">
        <f t="shared" si="13"/>
        <v>300</v>
      </c>
      <c r="H30" s="11">
        <f t="shared" si="14"/>
        <v>300</v>
      </c>
      <c r="I30" s="13"/>
    </row>
    <row r="31" s="1" customFormat="1" ht="36" customHeight="1" spans="1:9">
      <c r="A31" s="8"/>
      <c r="B31" s="8"/>
      <c r="C31" s="8" t="s">
        <v>47</v>
      </c>
      <c r="D31" s="8">
        <v>0</v>
      </c>
      <c r="E31" s="11">
        <f t="shared" si="12"/>
        <v>0</v>
      </c>
      <c r="F31" s="8">
        <v>1</v>
      </c>
      <c r="G31" s="11">
        <f t="shared" si="13"/>
        <v>300</v>
      </c>
      <c r="H31" s="11">
        <f t="shared" si="14"/>
        <v>300</v>
      </c>
      <c r="I31" s="13"/>
    </row>
    <row r="32" s="1" customFormat="1" ht="41" customHeight="1" spans="1:9">
      <c r="A32" s="8" t="s">
        <v>48</v>
      </c>
      <c r="B32" s="8"/>
      <c r="C32" s="8"/>
      <c r="D32" s="8">
        <f>SUM(D5:D31)</f>
        <v>68</v>
      </c>
      <c r="E32" s="11">
        <f>SUM(E5:E31)</f>
        <v>13600</v>
      </c>
      <c r="F32" s="8">
        <f>SUM(F5:F31)</f>
        <v>59</v>
      </c>
      <c r="G32" s="11">
        <f>SUM(G5:G31)</f>
        <v>17700</v>
      </c>
      <c r="H32" s="11">
        <f>SUM(H5:H31)</f>
        <v>31300</v>
      </c>
      <c r="I32" s="14"/>
    </row>
  </sheetData>
  <mergeCells count="24">
    <mergeCell ref="A1:I1"/>
    <mergeCell ref="A2:I2"/>
    <mergeCell ref="D3:E3"/>
    <mergeCell ref="F3:G3"/>
    <mergeCell ref="A32:C32"/>
    <mergeCell ref="A3:A4"/>
    <mergeCell ref="A5:A8"/>
    <mergeCell ref="A9:A11"/>
    <mergeCell ref="A12:A13"/>
    <mergeCell ref="A16:A21"/>
    <mergeCell ref="A23:A25"/>
    <mergeCell ref="A26:A29"/>
    <mergeCell ref="A30:A31"/>
    <mergeCell ref="B3:B4"/>
    <mergeCell ref="B5:B8"/>
    <mergeCell ref="B9:B11"/>
    <mergeCell ref="B12:B13"/>
    <mergeCell ref="B16:B21"/>
    <mergeCell ref="B23:B25"/>
    <mergeCell ref="B26:B29"/>
    <mergeCell ref="B30:B31"/>
    <mergeCell ref="C3:C4"/>
    <mergeCell ref="H3:H4"/>
    <mergeCell ref="I3:I4"/>
  </mergeCells>
  <printOptions horizontalCentered="1"/>
  <pageMargins left="0.865972222222222" right="0.66875" top="0.66875" bottom="0.66875" header="0.472222222222222" footer="0.27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财务（支付村两委）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YXY</cp:lastModifiedBy>
  <dcterms:created xsi:type="dcterms:W3CDTF">2018-12-18T00:43:00Z</dcterms:created>
  <dcterms:modified xsi:type="dcterms:W3CDTF">2019-01-14T10:12:49Z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2052-10.8.0.6423</vt:lpwstr>
  </property>
</Properties>
</file>